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rosswalk" sheetId="2" state="visible" r:id="rId4"/>
    <sheet name="Summary" sheetId="3" state="visible" r:id="rId5"/>
  </sheets>
  <definedNames>
    <definedName function="false" hidden="false" localSheetId="1" name="_xlnm.Print_Titles" vbProcedure="false">Crosswalk!$6:$6</definedName>
    <definedName function="false" hidden="true" localSheetId="1" name="_xlnm._FilterDatabase" vbProcedure="false">Crosswalk!$A$6:$I$471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<sst xmlns="http://schemas.openxmlformats.org/spreadsheetml/2006/main" count="3408" uniqueCount="1298">
  <si>
    <t xml:space="preserve">Joint Commission EC and LS to PE Crosswalk 2026 (Hospital program)</t>
  </si>
  <si>
    <t xml:space="preserve">Complete line-by-line crosswalk built from the official Disposition Report. Updated October 2026.</t>
  </si>
  <si>
    <t xml:space="preserve">WHAT THIS IS</t>
  </si>
  <si>
    <t xml:space="preserve">Purpose</t>
  </si>
  <si>
    <t xml:space="preserve">A searchable crosswalk showing where every former Environment of Care (EC) and Life Safety (LS) element of performance (EP) went in the 2026 Physical Environment (PE), National Performance Goals (NPG) and Human Resources (HR) chapters, for hospitals.</t>
  </si>
  <si>
    <t xml:space="preserve">Coverage</t>
  </si>
  <si>
    <t xml:space="preserve">All 463 former EC and LS EPs (195 EC, 268 LS) in the Joint Commission's Disposition Report for the Hospital program. Two EPs were split across two new EPs, so the Crosswalk tab has 465 rows.</t>
  </si>
  <si>
    <t xml:space="preserve">Summaries</t>
  </si>
  <si>
    <t xml:space="preserve">Requirement descriptions are short LeanSite summaries, not the official text. Rows marked 'Covers:' list the main subjects of the former EP. Code references are the NFPA sections the former EP cited. Use the Disposition Report or E-dition for exact wording.</t>
  </si>
  <si>
    <t xml:space="preserve">March 2026</t>
  </si>
  <si>
    <t xml:space="preserve">The Notes column flags the March 1, 2026 revisions to PE.04.01.01 EP 1 and EP 2 and PE.04.01.03 EP 3.</t>
  </si>
  <si>
    <t xml:space="preserve">HOW TO USE</t>
  </si>
  <si>
    <t xml:space="preserve">Find an old EP</t>
  </si>
  <si>
    <t xml:space="preserve">Filter the Crosswalk tab, or press Ctrl+F and type the old number (for example LS.02.01.35 EP 4).</t>
  </si>
  <si>
    <t xml:space="preserve">Update your tools</t>
  </si>
  <si>
    <t xml:space="preserve">Replace old numbers in policies, rounding tools, maintenance task names and survey binders with the New standard/EP column.</t>
  </si>
  <si>
    <t xml:space="preserve">DISPOSITION TYPES</t>
  </si>
  <si>
    <t xml:space="preserve">Moved</t>
  </si>
  <si>
    <t xml:space="preserve">Same requirement, new number.</t>
  </si>
  <si>
    <t xml:space="preserve">Moved and revised</t>
  </si>
  <si>
    <t xml:space="preserve">New number with revised wording.</t>
  </si>
  <si>
    <t xml:space="preserve">Consolidated</t>
  </si>
  <si>
    <t xml:space="preserve">Several former EPs combined into one new EP.</t>
  </si>
  <si>
    <t xml:space="preserve">Split</t>
  </si>
  <si>
    <t xml:space="preserve">One former EP divided across two new EPs.</t>
  </si>
  <si>
    <t xml:space="preserve">Deleted EP; replaced or moved to SPG</t>
  </si>
  <si>
    <t xml:space="preserve">Former EP removed; the expectation is covered by a more direct EP that matches CMS language, with details in the Survey Process Guide (SPG).</t>
  </si>
  <si>
    <t xml:space="preserve">Deleted</t>
  </si>
  <si>
    <t xml:space="preserve">Removed with no new EP.</t>
  </si>
  <si>
    <t xml:space="preserve">SOURCES</t>
  </si>
  <si>
    <t xml:space="preserve">Disposition Report</t>
  </si>
  <si>
    <t xml:space="preserve">Joint Commission. Disposition of Changes for the Hospital Program, Prepublication Standards, effective January 1, 2026 (version dated October 24, 2025). https://digitalassets.jointcommission.org/api/public/content/c583e3d14bb249e4accd13291c716557</t>
  </si>
  <si>
    <t xml:space="preserve">March 2026 revisions</t>
  </si>
  <si>
    <t xml:space="preserve">Joint Commission. Prepublication Requirements: Requirement Revisions Related to NFPA Codes and CMS CoPs, issued January 30, 2026, effective March 1, 2026. https://digitalassets.jointcommission.org/api/public/content/b56114d01df14bf18e39734a332d457d</t>
  </si>
  <si>
    <t xml:space="preserve">Disclaimer</t>
  </si>
  <si>
    <t xml:space="preserve">Educational reference from LeanSite. Not a substitute for the official Joint Commission manual or advice from your accreditation team.</t>
  </si>
  <si>
    <t xml:space="preserve">KEEP IT ALL IN ONE PLACE</t>
  </si>
  <si>
    <t xml:space="preserve">LeanSite</t>
  </si>
  <si>
    <t xml:space="preserve">Schedule recurring ITM work across every location, with photos, dates and results saved on each job. getleansite.com</t>
  </si>
  <si>
    <t xml:space="preserve">See it live</t>
  </si>
  <si>
    <t xml:space="preserve">Book a demo with our team</t>
  </si>
  <si>
    <t xml:space="preserve">Pair it with</t>
  </si>
  <si>
    <t xml:space="preserve">PE Survey Readiness Checklist 2026 and PE Maintenance Compliance Calendar 2026.</t>
  </si>
  <si>
    <t xml:space="preserve">EC and LS to PE Crosswalk</t>
  </si>
  <si>
    <t xml:space="preserve">465 rows covering all 463 former EC and LS EPs. Filter any column.</t>
  </si>
  <si>
    <t xml:space="preserve">Former standard / EP</t>
  </si>
  <si>
    <t xml:space="preserve">Section</t>
  </si>
  <si>
    <t xml:space="preserve">Former requirement (summary)</t>
  </si>
  <si>
    <t xml:space="preserve">NFPA references cited</t>
  </si>
  <si>
    <t xml:space="preserve">Disposition</t>
  </si>
  <si>
    <t xml:space="preserve">New standard / EP</t>
  </si>
  <si>
    <t xml:space="preserve">New requirement (summary)</t>
  </si>
  <si>
    <t xml:space="preserve">Notes</t>
  </si>
  <si>
    <t xml:space="preserve">Report page</t>
  </si>
  <si>
    <t xml:space="preserve">EC.01.01.01 EP 1</t>
  </si>
  <si>
    <t xml:space="preserve">Planning and managing the environment</t>
  </si>
  <si>
    <t xml:space="preserve">Leaders identify individuals to manage environmental risk</t>
  </si>
  <si>
    <t xml:space="preserve">N/A</t>
  </si>
  <si>
    <t xml:space="preserve">No new EP</t>
  </si>
  <si>
    <t xml:space="preserve">EC.01.01.01 EP 3</t>
  </si>
  <si>
    <t xml:space="preserve">Library of inspection, testing and maintenance information</t>
  </si>
  <si>
    <t xml:space="preserve">EC.01.01.01 EP 4</t>
  </si>
  <si>
    <t xml:space="preserve">Written plan: environmental safety</t>
  </si>
  <si>
    <t xml:space="preserve">EC.01.01.01 EP 5</t>
  </si>
  <si>
    <t xml:space="preserve">Written plan: security</t>
  </si>
  <si>
    <t xml:space="preserve">EC.01.01.01 EP 6</t>
  </si>
  <si>
    <t xml:space="preserve">Written plan: hazardous materials and waste</t>
  </si>
  <si>
    <t xml:space="preserve">EC.01.01.01 EP 7</t>
  </si>
  <si>
    <t xml:space="preserve">Written plan: fire safety</t>
  </si>
  <si>
    <t xml:space="preserve">EC.01.01.01 EP 8</t>
  </si>
  <si>
    <t xml:space="preserve">Written plan: medical equipment</t>
  </si>
  <si>
    <t xml:space="preserve">EC.01.01.01 EP 9</t>
  </si>
  <si>
    <t xml:space="preserve">Written plan: utility systems</t>
  </si>
  <si>
    <t xml:space="preserve">EC.01.01.01 EP 12</t>
  </si>
  <si>
    <t xml:space="preserve">Comply with NFPA 99-2012 Health Care Facilities Code</t>
  </si>
  <si>
    <t xml:space="preserve">PE.04.01.01 EP 1</t>
  </si>
  <si>
    <t xml:space="preserve">Meets the Health Care Facilities Code (NFPA 99-2012 and TIAs)</t>
  </si>
  <si>
    <t xml:space="preserve">Since March 1, 2026: Note 3 (7 documentation fields) removed.</t>
  </si>
  <si>
    <t xml:space="preserve">EC.02.01.01 EP 1</t>
  </si>
  <si>
    <t xml:space="preserve">Safety and security risks</t>
  </si>
  <si>
    <t xml:space="preserve">Process to identify safety and security risks</t>
  </si>
  <si>
    <t xml:space="preserve">Deleted EP; replaced with more direct EP or moved to SPG guidance</t>
  </si>
  <si>
    <t xml:space="preserve">PE.01.01.01 EP 1</t>
  </si>
  <si>
    <t xml:space="preserve">Building constructed, arranged and maintained for safe access and patient safety</t>
  </si>
  <si>
    <t xml:space="preserve">EC.02.01.01 EP 3</t>
  </si>
  <si>
    <t xml:space="preserve">Act to minimize or eliminate identified risks</t>
  </si>
  <si>
    <t xml:space="preserve">EC.02.01.01 EP 5</t>
  </si>
  <si>
    <t xml:space="preserve">Maintain all grounds and equipment</t>
  </si>
  <si>
    <t xml:space="preserve">EC.02.01.01 EP 7</t>
  </si>
  <si>
    <t xml:space="preserve">Identify individuals entering the facilities</t>
  </si>
  <si>
    <t xml:space="preserve">EC.02.01.01 EP 8</t>
  </si>
  <si>
    <t xml:space="preserve">Control access to security-sensitive areas</t>
  </si>
  <si>
    <t xml:space="preserve">NPG.11.01.01 EP 1</t>
  </si>
  <si>
    <t xml:space="preserve">Controls access to security-sensitive areas</t>
  </si>
  <si>
    <t xml:space="preserve">EC.02.01.01 EP 9</t>
  </si>
  <si>
    <t xml:space="preserve">Written security incident procedures, including infant or pediatric abduction</t>
  </si>
  <si>
    <t xml:space="preserve">Consolidated (EC.02.01.01, EP 9; EC.02.01.01, EP 10)</t>
  </si>
  <si>
    <t xml:space="preserve">NPG.11.01.01 EP 2</t>
  </si>
  <si>
    <t xml:space="preserve">Security incident policies and procedures, including infant or pediatric abduction</t>
  </si>
  <si>
    <t xml:space="preserve">EC.02.01.01 EP 10</t>
  </si>
  <si>
    <t xml:space="preserve">Follow procedures when a security incident occurs</t>
  </si>
  <si>
    <t xml:space="preserve">EC.02.01.01 EP 11</t>
  </si>
  <si>
    <t xml:space="preserve">Respond to product notices and recalls</t>
  </si>
  <si>
    <t xml:space="preserve">EC.02.01.01 EP 14</t>
  </si>
  <si>
    <t xml:space="preserve">Manage MRI safety risks (patients, implants, ferromagnetic objects, noise)</t>
  </si>
  <si>
    <t xml:space="preserve">NPG.13.03.01 EP 1</t>
  </si>
  <si>
    <t xml:space="preserve">MRI safety risks</t>
  </si>
  <si>
    <t xml:space="preserve">EC.02.01.01 EP 16</t>
  </si>
  <si>
    <t xml:space="preserve">Restrict MRI access, supervise restricted zones, post signage</t>
  </si>
  <si>
    <t xml:space="preserve">NPG.13.03.01 EP 2</t>
  </si>
  <si>
    <t xml:space="preserve">MRI access restriction, supervision and signage</t>
  </si>
  <si>
    <t xml:space="preserve">EC.02.01.01 EP 17</t>
  </si>
  <si>
    <t xml:space="preserve">Annual workplace violence worksite analysis</t>
  </si>
  <si>
    <t xml:space="preserve">NPG.02.04.01 EP 3</t>
  </si>
  <si>
    <t xml:space="preserve">EC.02.01.03 EP 4</t>
  </si>
  <si>
    <t xml:space="preserve">Smoking and oxygen ignition sources</t>
  </si>
  <si>
    <t xml:space="preserve">Smoking materials and ignition sources around oxygen use</t>
  </si>
  <si>
    <t xml:space="preserve">NFPA 99-2012: 11.5.1.1</t>
  </si>
  <si>
    <t xml:space="preserve">EC.02.01.03 EP 6</t>
  </si>
  <si>
    <t xml:space="preserve">Maintain compliance with smoking policy</t>
  </si>
  <si>
    <t xml:space="preserve">EC.02.02.01 EP 1</t>
  </si>
  <si>
    <t xml:space="preserve">Hazardous materials and waste</t>
  </si>
  <si>
    <t xml:space="preserve">Inventory of hazardous materials and waste</t>
  </si>
  <si>
    <t xml:space="preserve">PE.02.01.01 EP 1</t>
  </si>
  <si>
    <t xml:space="preserve">Written, current inventory of hazardous materials and waste</t>
  </si>
  <si>
    <t xml:space="preserve">EC.02.02.01 EP 3</t>
  </si>
  <si>
    <t xml:space="preserve">Spill and exposure procedures, precautions and PPE</t>
  </si>
  <si>
    <t xml:space="preserve">Consolidated (EC.02.02.01, EP 3; EC.02.02.01, EP 4; EC.02.02.01, EP 5; EC.02.02.01, EP 6; EC.02.02.01, EP 7; EC.02.02.01, EP 8; EC.02.02.01, EP 9)</t>
  </si>
  <si>
    <t xml:space="preserve">PE.02.01.01 EP 4</t>
  </si>
  <si>
    <t xml:space="preserve">Policies and procedures to protect people from hazardous materials exposure</t>
  </si>
  <si>
    <t xml:space="preserve">EC.02.02.01 EP 4</t>
  </si>
  <si>
    <t xml:space="preserve">Implement spill and exposure procedures</t>
  </si>
  <si>
    <t xml:space="preserve">EC.02.02.01 EP 5</t>
  </si>
  <si>
    <t xml:space="preserve">Hazardous chemicals: selecting, handling, storing, using, disposing</t>
  </si>
  <si>
    <t xml:space="preserve">EC.02.02.01 EP 6</t>
  </si>
  <si>
    <t xml:space="preserve">Radioactive materials</t>
  </si>
  <si>
    <t xml:space="preserve">EC.02.02.01 EP 7</t>
  </si>
  <si>
    <t xml:space="preserve">Hazardous energy sources, including shielding</t>
  </si>
  <si>
    <t xml:space="preserve">EC.02.02.01 EP 8</t>
  </si>
  <si>
    <t xml:space="preserve">Disposal of hazardous medications</t>
  </si>
  <si>
    <t xml:space="preserve">EC.02.02.01 EP 9</t>
  </si>
  <si>
    <t xml:space="preserve">Hazardous gases and vapors</t>
  </si>
  <si>
    <t xml:space="preserve">NFPA 99-2012: 9.3.8; 9.3.9</t>
  </si>
  <si>
    <t xml:space="preserve">EC.02.02.01 EP 10</t>
  </si>
  <si>
    <t xml:space="preserve">Monitor hazardous gas and vapor levels</t>
  </si>
  <si>
    <t xml:space="preserve">EC.02.02.01 EP 11</t>
  </si>
  <si>
    <t xml:space="preserve">Permits, licenses, manifests and safety data sheets</t>
  </si>
  <si>
    <t xml:space="preserve">PE.02.01.01 EP 2</t>
  </si>
  <si>
    <t xml:space="preserve">EC.02.02.01 EP 12</t>
  </si>
  <si>
    <t xml:space="preserve">Label hazardous materials and waste</t>
  </si>
  <si>
    <t xml:space="preserve">PE.02.01.01 EP 3</t>
  </si>
  <si>
    <t xml:space="preserve">Hazardous materials and waste are labeled</t>
  </si>
  <si>
    <t xml:space="preserve">EC.02.02.01 EP 17</t>
  </si>
  <si>
    <t xml:space="preserve">Quarterly dosimetry review (CT, PET, NM, fluoroscopy)</t>
  </si>
  <si>
    <t xml:space="preserve">NPG.13.03.01 EP 3</t>
  </si>
  <si>
    <t xml:space="preserve">Quarterly review of staff dosimetry results</t>
  </si>
  <si>
    <t xml:space="preserve">EC.02.02.01 EP 18</t>
  </si>
  <si>
    <t xml:space="preserve">Periodic radiation exposure checks for radiation workers</t>
  </si>
  <si>
    <t xml:space="preserve">PE.02.01.01 EP 5</t>
  </si>
  <si>
    <t xml:space="preserve">Radiation workers checked periodically for exposure</t>
  </si>
  <si>
    <t xml:space="preserve">EC.02.02.01 EP 19</t>
  </si>
  <si>
    <t xml:space="preserve">Storage and disposal of trash and regulated medical waste</t>
  </si>
  <si>
    <t xml:space="preserve">PE.02.01.01 EP 6</t>
  </si>
  <si>
    <t xml:space="preserve">Routine storage and prompt disposal of trash and regulated medical waste</t>
  </si>
  <si>
    <t xml:space="preserve">EC.02.03.01 EP 1</t>
  </si>
  <si>
    <t xml:space="preserve">Fire risk and fire response plan</t>
  </si>
  <si>
    <t xml:space="preserve">Minimize potential for harm from fire and smoke</t>
  </si>
  <si>
    <t xml:space="preserve">PE.03.01.01 EP 3; PE.04.01.01 EP 1</t>
  </si>
  <si>
    <t xml:space="preserve">Meets the Life Safety Code (NFPA 101-2012 and TIAs); Meets the Health Care Facilities Code (NFPA 99-2012 and TIAs)</t>
  </si>
  <si>
    <t xml:space="preserve">EC.02.03.01 EP 4</t>
  </si>
  <si>
    <t xml:space="preserve">Free and unobstructed access to exits (business occupancies)</t>
  </si>
  <si>
    <t xml:space="preserve">PE.03.01.01 EP 3</t>
  </si>
  <si>
    <t xml:space="preserve">Meets the Life Safety Code (NFPA 101-2012 and TIAs)</t>
  </si>
  <si>
    <t xml:space="preserve">EC.02.03.01 EP 9</t>
  </si>
  <si>
    <t xml:space="preserve">Written fire response plan and staff roles</t>
  </si>
  <si>
    <t xml:space="preserve">NFPA 101-2012: 18/19.7.1; 7.2</t>
  </si>
  <si>
    <t xml:space="preserve">PE.03.01.01 EP 4</t>
  </si>
  <si>
    <t xml:space="preserve">Written fire control plans</t>
  </si>
  <si>
    <t xml:space="preserve">EC.02.03.01 EP 11</t>
  </si>
  <si>
    <t xml:space="preserve">Evaluate surgical fire hazards; fire prevention procedures</t>
  </si>
  <si>
    <t xml:space="preserve">EC.02.03.01 EP 12</t>
  </si>
  <si>
    <t xml:space="preserve">Flammable germicides with electrosurgery, cautery or lasers</t>
  </si>
  <si>
    <t xml:space="preserve">NFPA 99-2012: 15.13</t>
  </si>
  <si>
    <t xml:space="preserve">EC.02.03.01 EP 13</t>
  </si>
  <si>
    <t xml:space="preserve">NFPA 99-2012 Chapter 15 fire protection requirements</t>
  </si>
  <si>
    <t xml:space="preserve">NFPA 99-2012</t>
  </si>
  <si>
    <t xml:space="preserve">EC.02.03.03 EP 1</t>
  </si>
  <si>
    <t xml:space="preserve">Fire drills</t>
  </si>
  <si>
    <t xml:space="preserve">Fire drills: once per shift per quarter (health care); quarterly (ambulatory)</t>
  </si>
  <si>
    <t xml:space="preserve">NFPA 101-2012: 18/19</t>
  </si>
  <si>
    <t xml:space="preserve">EC.02.03.03 EP 2</t>
  </si>
  <si>
    <t xml:space="preserve">Fire drills every 12 months in business occupancies where patients are seen</t>
  </si>
  <si>
    <t xml:space="preserve">EC.02.03.03 EP 3</t>
  </si>
  <si>
    <t xml:space="preserve">Drills unannounced, varied, with alarm transmission</t>
  </si>
  <si>
    <t xml:space="preserve">EC.02.03.03 EP 4</t>
  </si>
  <si>
    <t xml:space="preserve">Staff participate according to the fire response plan</t>
  </si>
  <si>
    <t xml:space="preserve">EC.02.03.03 EP 5</t>
  </si>
  <si>
    <t xml:space="preserve">Critique and document fire drills</t>
  </si>
  <si>
    <t xml:space="preserve">EC.02.03.03 EP 7</t>
  </si>
  <si>
    <t xml:space="preserve">Annual fire exit drills for operating rooms and surgical suites</t>
  </si>
  <si>
    <t xml:space="preserve">NFPA 99-2012: 15.13.3.10.3; NFPA 101-2012: 18/19.7.1.6</t>
  </si>
  <si>
    <t xml:space="preserve">EC.02.03.03 EP 8</t>
  </si>
  <si>
    <t xml:space="preserve">Annual fire drills for hyperbaric facilities</t>
  </si>
  <si>
    <t xml:space="preserve">NFPA 99-2012: 14.2.4.5.4; 14.3.1.4.5; NFPA 99-2012</t>
  </si>
  <si>
    <t xml:space="preserve">EC.02.03.05 EP 1</t>
  </si>
  <si>
    <t xml:space="preserve">Fire protection system testing</t>
  </si>
  <si>
    <t xml:space="preserve">Supervisory signal devices (quarterly, semiannual, annual)</t>
  </si>
  <si>
    <t xml:space="preserve">NFPA 72-2010</t>
  </si>
  <si>
    <t xml:space="preserve">PE.04.01.01 EP 2</t>
  </si>
  <si>
    <t xml:space="preserve">Maintains essential equipment in safe operating condition</t>
  </si>
  <si>
    <t xml:space="preserve">Since March 1, 2026: Note 1 requires 7 documentation fields for fire and smoke detection, alarm and extinguishing system testing; Note 2 covers all other equipment (manufacturer recommendations or AEM).</t>
  </si>
  <si>
    <t xml:space="preserve">EC.02.03.05 EP 2</t>
  </si>
  <si>
    <t xml:space="preserve">Water flow devices and valve tamper switches, every 6 months</t>
  </si>
  <si>
    <t xml:space="preserve">NFPA 72-2010; NFPA 25-2011</t>
  </si>
  <si>
    <t xml:space="preserve">EC.02.03.05 EP 3</t>
  </si>
  <si>
    <t xml:space="preserve">Duct, heat and smoke detectors and manual pull stations, every 12 months</t>
  </si>
  <si>
    <t xml:space="preserve">EC.02.03.05 EP 4</t>
  </si>
  <si>
    <t xml:space="preserve">Visual and audible alarms and door-releasing devices, every 12 months</t>
  </si>
  <si>
    <t xml:space="preserve">EC.02.03.05 EP 5</t>
  </si>
  <si>
    <t xml:space="preserve">Off-site fire responder notification equipment, every 12 months</t>
  </si>
  <si>
    <t xml:space="preserve">EC.02.03.05 EP 6</t>
  </si>
  <si>
    <t xml:space="preserve">Fire pumps, no-flow: electric monthly, diesel weekly</t>
  </si>
  <si>
    <t xml:space="preserve">NFPA 25-2011: 8.3.1; 8.3.2</t>
  </si>
  <si>
    <t xml:space="preserve">EC.02.03.05 EP 9</t>
  </si>
  <si>
    <t xml:space="preserve">Main drain tests, every 12 months</t>
  </si>
  <si>
    <t xml:space="preserve">NFPA 25-2011: 13.2.5; 13.3.3.4</t>
  </si>
  <si>
    <t xml:space="preserve">EC.02.03.05 EP 10</t>
  </si>
  <si>
    <t xml:space="preserve">Fire department connections inspected quarterly</t>
  </si>
  <si>
    <t xml:space="preserve">NFPA 25-2011: 13.7</t>
  </si>
  <si>
    <t xml:space="preserve">EC.02.03.05 EP 11</t>
  </si>
  <si>
    <t xml:space="preserve">Fire pumps under flow and supervisory signals, every 12 months</t>
  </si>
  <si>
    <t xml:space="preserve">NFPA 25-2011: 8.3.3; 8.3.3.4</t>
  </si>
  <si>
    <t xml:space="preserve">EC.02.03.05 EP 12</t>
  </si>
  <si>
    <t xml:space="preserve">Standpipe hydrostatic and flow tests, every 5 years</t>
  </si>
  <si>
    <t xml:space="preserve">NFPA 25-2011: 6.3.1; 6.3.2</t>
  </si>
  <si>
    <t xml:space="preserve">EC.02.03.05 EP 13</t>
  </si>
  <si>
    <t xml:space="preserve">Kitchen fire-extinguishing systems inspected every 6 months</t>
  </si>
  <si>
    <t xml:space="preserve">NFPA 96-2011: 11.2</t>
  </si>
  <si>
    <t xml:space="preserve">EC.02.03.05 EP 14</t>
  </si>
  <si>
    <t xml:space="preserve">Carbon dioxide (12 months), halon (6 months) and other special systems</t>
  </si>
  <si>
    <t xml:space="preserve">NFPA 12-2011: 4.8.3.2; NFPA 12A-2009: 6.1; NFPA 11-2010</t>
  </si>
  <si>
    <t xml:space="preserve">EC.02.03.05 EP 15</t>
  </si>
  <si>
    <t xml:space="preserve">Portable fire extinguishers inspected monthly</t>
  </si>
  <si>
    <t xml:space="preserve">EC.02.03.05 EP 16</t>
  </si>
  <si>
    <t xml:space="preserve">Portable fire extinguishers maintained every 12 months by certified individuals</t>
  </si>
  <si>
    <t xml:space="preserve">NFPA 10-2010: 7.1.2; 7.2.2; 7.2.4; 7.3.1</t>
  </si>
  <si>
    <t xml:space="preserve">EC.02.03.05 EP 17</t>
  </si>
  <si>
    <t xml:space="preserve">Standpipe occupant hoses: hydrostatic test 5 years after install, then every 3 years</t>
  </si>
  <si>
    <t xml:space="preserve">NFPA 1962-2008; NFPA 25-2011</t>
  </si>
  <si>
    <t xml:space="preserve">EC.02.03.05 EP 18</t>
  </si>
  <si>
    <t xml:space="preserve">Fire and smoke dampers: 1 year after install, then at least every 6 years</t>
  </si>
  <si>
    <t xml:space="preserve">NFPA 90A-2012: 5.4.8; NFPA 80-2010: 19.4; NFPA 105-2010: 6.5</t>
  </si>
  <si>
    <t xml:space="preserve">EC.02.03.05 EP 19</t>
  </si>
  <si>
    <t xml:space="preserve">Smoke-detection shutdown devices for air handlers, every 12 months</t>
  </si>
  <si>
    <t xml:space="preserve">NFPA 90A-2012: 6.4.1</t>
  </si>
  <si>
    <t xml:space="preserve">EC.02.03.05 EP 20</t>
  </si>
  <si>
    <t xml:space="preserve">Sliding and rolling fire doors, every 12 months</t>
  </si>
  <si>
    <t xml:space="preserve">NFPA 80-2010: 5.2.14.3; NFPA 105-2010: 5.2.1; 5.2.2</t>
  </si>
  <si>
    <t xml:space="preserve">EC.02.03.05 EP 25</t>
  </si>
  <si>
    <t xml:space="preserve">Annual inspection and testing of fire door assemblies</t>
  </si>
  <si>
    <t xml:space="preserve">NFPA 101-2012: 7.2.1.5.10.1; 7.2.1.5.11; 7.2.1.15; NFPA 80-2010: 4.8.4; 5.2.1; 5.2.3; 5.2.4; NFPA 105-2010: 5.2.1</t>
  </si>
  <si>
    <t xml:space="preserve">EC.02.03.05 EP 27</t>
  </si>
  <si>
    <t xml:space="preserve">Elevators with firefighters' emergency operations, monthly</t>
  </si>
  <si>
    <t xml:space="preserve">NFPA 101-2012: 9.4.3; 9.4.6</t>
  </si>
  <si>
    <t xml:space="preserve">EC.02.03.05 EP 28</t>
  </si>
  <si>
    <t xml:space="preserve">ITM documentation: 7 required fields</t>
  </si>
  <si>
    <t xml:space="preserve">NFPA 25-2011: 4.3; 4.4; NFPA 72-2010: 14.2.1; 14.2.2; 14.2.3; 14.2.4</t>
  </si>
  <si>
    <t xml:space="preserve">EC.02.04.01 EP 2</t>
  </si>
  <si>
    <t xml:space="preserve">Medical equipment management</t>
  </si>
  <si>
    <t xml:space="preserve">Medical equipment inventory</t>
  </si>
  <si>
    <t xml:space="preserve">EC.02.04.01 EP 3</t>
  </si>
  <si>
    <t xml:space="preserve">High-risk medical equipment identified</t>
  </si>
  <si>
    <t xml:space="preserve">EC.02.04.01 EP 4</t>
  </si>
  <si>
    <t xml:space="preserve">Written ITM activities and frequencies (100% completion)</t>
  </si>
  <si>
    <t xml:space="preserve">EC.02.04.01 EP 5</t>
  </si>
  <si>
    <t xml:space="preserve">Manufacturer recommendations for specified equipment (deemed status)</t>
  </si>
  <si>
    <t xml:space="preserve">EC.02.04.01 EP 6</t>
  </si>
  <si>
    <t xml:space="preserve">Written criteria for alternate maintenance (AEM)</t>
  </si>
  <si>
    <t xml:space="preserve">EC.02.04.01 EP 7</t>
  </si>
  <si>
    <t xml:space="preserve">Equipment in the AEM program identified</t>
  </si>
  <si>
    <t xml:space="preserve">EC.02.04.01 EP 9</t>
  </si>
  <si>
    <t xml:space="preserve">Procedures when medical equipment fails</t>
  </si>
  <si>
    <t xml:space="preserve">EC.02.04.01 EP 10</t>
  </si>
  <si>
    <t xml:space="preserve">Imaging quality control activities and frequencies</t>
  </si>
  <si>
    <t xml:space="preserve">EC.02.04.01 EP 11</t>
  </si>
  <si>
    <t xml:space="preserve">Safe Medical Devices Act reporting</t>
  </si>
  <si>
    <t xml:space="preserve">EC.02.04.03 EP 1</t>
  </si>
  <si>
    <t xml:space="preserve">Medical equipment ITM</t>
  </si>
  <si>
    <t xml:space="preserve">Safety, operational and functional checks before initial use</t>
  </si>
  <si>
    <t xml:space="preserve">EC.02.04.03 EP 2</t>
  </si>
  <si>
    <t xml:space="preserve">ITM of all high-risk equipment</t>
  </si>
  <si>
    <t xml:space="preserve">EC.02.04.03 EP 3</t>
  </si>
  <si>
    <t xml:space="preserve">ITM of non-high-risk equipment</t>
  </si>
  <si>
    <t xml:space="preserve">EC.02.04.03 EP 4</t>
  </si>
  <si>
    <t xml:space="preserve">Sterilizer performance testing and maintenance</t>
  </si>
  <si>
    <t xml:space="preserve">EC.02.04.03 EP 5</t>
  </si>
  <si>
    <t xml:space="preserve">Hemodialysis water testing and equipment maintenance</t>
  </si>
  <si>
    <t xml:space="preserve">EC.02.04.03 EP 8</t>
  </si>
  <si>
    <t xml:space="preserve">Labeling of equipment for oxygen-enriched atmospheres</t>
  </si>
  <si>
    <t xml:space="preserve">NFPA 99-2012: 11.5.3.1</t>
  </si>
  <si>
    <t xml:space="preserve">EC.02.04.03 EP 10</t>
  </si>
  <si>
    <t xml:space="preserve">Hyperbaric facilities comply with NFPA 99-2012 Chapter 14</t>
  </si>
  <si>
    <t xml:space="preserve">PE.04.01.01 EP 1; PE.04.01.01 EP 2</t>
  </si>
  <si>
    <t xml:space="preserve">Meets the Health Care Facilities Code (NFPA 99-2012 and TIAs); Maintains essential equipment in safe operating condition</t>
  </si>
  <si>
    <t xml:space="preserve">Since March 1, 2026: Note 3 (7 documentation fields) removed. Since March 1, 2026: Note 1 requires 7 documentation fields for fire and smoke detection, alarm and extinguishing system testing; Note 2 covers all other equipment (manufacturer recommendations or AEM).</t>
  </si>
  <si>
    <t xml:space="preserve">EC.02.04.03 EP 16</t>
  </si>
  <si>
    <t xml:space="preserve">Annual inspection, testing and calibration of nuclear medicine equipment</t>
  </si>
  <si>
    <t xml:space="preserve">Consolidated (EC.02.04.03, EP 16; EC.02.04.03, EP 23)</t>
  </si>
  <si>
    <t xml:space="preserve">PE.05.01.01 EP 1</t>
  </si>
  <si>
    <t xml:space="preserve">Annual nuclear medicine imaging equipment inspection, testing and calibration by a physicist</t>
  </si>
  <si>
    <t xml:space="preserve">EC.02.04.03 EP 18</t>
  </si>
  <si>
    <t xml:space="preserve">Maintain quality of CT, PET, MRI and NM images</t>
  </si>
  <si>
    <t xml:space="preserve">EC.02.04.03 EP 20</t>
  </si>
  <si>
    <t xml:space="preserve">Annual CT radiation dose measurement</t>
  </si>
  <si>
    <t xml:space="preserve">NPG.13.03.01 EP 4</t>
  </si>
  <si>
    <t xml:space="preserve">EC.02.04.03 EP 21</t>
  </si>
  <si>
    <t xml:space="preserve">Annual CT performance evaluation</t>
  </si>
  <si>
    <t xml:space="preserve">NPG.13.03.01 EP 5</t>
  </si>
  <si>
    <t xml:space="preserve">Annual CT equipment performance evaluation</t>
  </si>
  <si>
    <t xml:space="preserve">EC.02.04.03 EP 22</t>
  </si>
  <si>
    <t xml:space="preserve">Annual MRI performance evaluation</t>
  </si>
  <si>
    <t xml:space="preserve">NPG.13.03.01 EP 6</t>
  </si>
  <si>
    <t xml:space="preserve">Annual MRI equipment performance evaluation</t>
  </si>
  <si>
    <t xml:space="preserve">EC.02.04.03 EP 23</t>
  </si>
  <si>
    <t xml:space="preserve">Annual nuclear medicine performance evaluation</t>
  </si>
  <si>
    <t xml:space="preserve">EC.02.04.03 EP 24</t>
  </si>
  <si>
    <t xml:space="preserve">Annual PET performance evaluation</t>
  </si>
  <si>
    <t xml:space="preserve">PE.05.01.01 EP 2</t>
  </si>
  <si>
    <t xml:space="preserve">Annual PET imaging equipment performance evaluation</t>
  </si>
  <si>
    <t xml:space="preserve">EC.02.04.03 EP 25</t>
  </si>
  <si>
    <t xml:space="preserve">Annual testing of image acquisition display monitors</t>
  </si>
  <si>
    <t xml:space="preserve">PE.05.01.01 EP 3</t>
  </si>
  <si>
    <t xml:space="preserve">EC.02.04.03 EP 26</t>
  </si>
  <si>
    <t xml:space="preserve">Anesthesia apparatus maintenance and testing</t>
  </si>
  <si>
    <t xml:space="preserve">NFPA 99-2012: 11.4.1.3; 11.5.1.3; 11.6.2.5; 11.6.2.6</t>
  </si>
  <si>
    <t xml:space="preserve">EC.02.04.03 EP 27</t>
  </si>
  <si>
    <t xml:space="preserve">Electrical equipment in the patient care vicinity (NFPA 99 Chapter 10)</t>
  </si>
  <si>
    <t xml:space="preserve">EC.02.04.03 EP 34</t>
  </si>
  <si>
    <t xml:space="preserve">Annual fluoroscopic equipment performance evaluation</t>
  </si>
  <si>
    <t xml:space="preserve">PE.05.01.01 EP 4</t>
  </si>
  <si>
    <t xml:space="preserve">EC.02.05.01 EP 1</t>
  </si>
  <si>
    <t xml:space="preserve">Utility systems management</t>
  </si>
  <si>
    <t xml:space="preserve">Design and install utility systems to NFPA codes</t>
  </si>
  <si>
    <t xml:space="preserve">EC.02.05.01 EP 2</t>
  </si>
  <si>
    <t xml:space="preserve">New and modified systems meet NFPA 99 Categories 1 to 4</t>
  </si>
  <si>
    <t xml:space="preserve">EC.02.05.01 EP 3</t>
  </si>
  <si>
    <t xml:space="preserve">Inventory of utility system operating components</t>
  </si>
  <si>
    <t xml:space="preserve">EC.02.05.01 EP 4</t>
  </si>
  <si>
    <t xml:space="preserve">High-risk utility components identified on the inventory</t>
  </si>
  <si>
    <t xml:space="preserve">EC.02.05.01 EP 5</t>
  </si>
  <si>
    <t xml:space="preserve">Written ITM activities and frequencies for utility components</t>
  </si>
  <si>
    <t xml:space="preserve">NFPA 99-2012: 6.4.4</t>
  </si>
  <si>
    <t xml:space="preserve">EC.02.05.01 EP 6</t>
  </si>
  <si>
    <t xml:space="preserve">Manufacturer recommendations for specified utility components (deemed status)</t>
  </si>
  <si>
    <t xml:space="preserve">EC.02.05.01 EP 7</t>
  </si>
  <si>
    <t xml:space="preserve">Written criteria for alternate maintenance of utility components</t>
  </si>
  <si>
    <t xml:space="preserve">EC.02.05.01 EP 8</t>
  </si>
  <si>
    <t xml:space="preserve">Utility components in the AEM program identified</t>
  </si>
  <si>
    <t xml:space="preserve">EC.02.05.01 EP 9</t>
  </si>
  <si>
    <t xml:space="preserve">Utility system controls labeled</t>
  </si>
  <si>
    <t xml:space="preserve">NFPA 101-2012: 18/19.3.4.1; 9.6.1.3; NFPA 72-2010: 10.5.5.2</t>
  </si>
  <si>
    <t xml:space="preserve">EC.02.05.01 EP 10</t>
  </si>
  <si>
    <t xml:space="preserve">Written procedures for utility system disruptions</t>
  </si>
  <si>
    <t xml:space="preserve">Consolidated (EC.02.05.01, EP 10; EC.02.05.01, EP 11; EC.02.05.01, EP 13)</t>
  </si>
  <si>
    <t xml:space="preserve">NPG.11.03.01 EP 1</t>
  </si>
  <si>
    <t xml:space="preserve">Written procedures for responding to utility system disruptions</t>
  </si>
  <si>
    <t xml:space="preserve">EC.02.05.01 EP 11</t>
  </si>
  <si>
    <t xml:space="preserve">Procedures for shutting off malfunctioning systems and notifying staff</t>
  </si>
  <si>
    <t xml:space="preserve">EC.02.05.01 EP 12</t>
  </si>
  <si>
    <t xml:space="preserve">Emergency clinical interventions during utility disruptions</t>
  </si>
  <si>
    <t xml:space="preserve">EC.02.05.01 EP 13</t>
  </si>
  <si>
    <t xml:space="preserve">Respond to utility disruptions as described in procedures</t>
  </si>
  <si>
    <t xml:space="preserve">EC.02.05.01 EP 15</t>
  </si>
  <si>
    <t xml:space="preserve">Critical care ventilation: pressure relationships, air changes, filtration, temperature, humidity</t>
  </si>
  <si>
    <t xml:space="preserve">EC.02.05.01 EP 16</t>
  </si>
  <si>
    <t xml:space="preserve">Non-critical care ventilation: pressure, temperature and humidity</t>
  </si>
  <si>
    <t xml:space="preserve">PE.04.01.01 EP 3</t>
  </si>
  <si>
    <t xml:space="preserve">Ventilation, lighting and temperature control in pharmaceutical, patient care and food preparation areas</t>
  </si>
  <si>
    <t xml:space="preserve">EC.02.05.01 EP 17</t>
  </si>
  <si>
    <t xml:space="preserve">Map the distribution of utility systems</t>
  </si>
  <si>
    <t xml:space="preserve">EC.02.05.01 EP 18</t>
  </si>
  <si>
    <t xml:space="preserve">Medical gas storage, transfer and manifold rooms</t>
  </si>
  <si>
    <t xml:space="preserve">EC.02.05.01 EP 19</t>
  </si>
  <si>
    <t xml:space="preserve">Emergency power supply equipment and environment maintained</t>
  </si>
  <si>
    <t xml:space="preserve">NFPA 99-2012: 9.3.10</t>
  </si>
  <si>
    <t xml:space="preserve">EC.02.05.01 EP 20</t>
  </si>
  <si>
    <t xml:space="preserve">Operating rooms treated as wet procedure locations unless assessed otherwise</t>
  </si>
  <si>
    <t xml:space="preserve">NFPA 99-2012: 6.3.2.2.8.4; 6.3.2.2.8.7; 6.4.4.2</t>
  </si>
  <si>
    <t xml:space="preserve">EC.02.05.01 EP 21</t>
  </si>
  <si>
    <t xml:space="preserve">Electrical distribution based on NFPA 99 risk categories</t>
  </si>
  <si>
    <t xml:space="preserve">NFPA 99-2012: 3.3.138; 6.3.2.2.10; 6.6.2.2.2; 6.6.3.1.1</t>
  </si>
  <si>
    <t xml:space="preserve">EC.02.05.01 EP 22</t>
  </si>
  <si>
    <t xml:space="preserve">Hospital-grade receptacles at patient beds and anesthetizing locations</t>
  </si>
  <si>
    <t xml:space="preserve">NFPA 99-2012: 6.3.2; 6.3.3; 6.3.4; 6.4.2.2.6</t>
  </si>
  <si>
    <t xml:space="preserve">EC.02.05.01 EP 23</t>
  </si>
  <si>
    <t xml:space="preserve">Power strips in the patient care vicinity</t>
  </si>
  <si>
    <t xml:space="preserve">NFPA 99-2012: 10.2.3.6; 10.2.4; NFPA 99-2012: 10.2.3.6; NFPA 99-2012: 3.3.138</t>
  </si>
  <si>
    <t xml:space="preserve">EC.02.05.01 EP 24</t>
  </si>
  <si>
    <t xml:space="preserve">Extension cords not used as a substitute for fixed wiring</t>
  </si>
  <si>
    <t xml:space="preserve">NFPA 99-2012: 10.2.3.6; 10.2.4; NFPA 70-2011: 400</t>
  </si>
  <si>
    <t xml:space="preserve">EC.02.05.01 EP 25</t>
  </si>
  <si>
    <t xml:space="preserve">Anesthetizing locations: zone valves and medical gas and vacuum requirements</t>
  </si>
  <si>
    <t xml:space="preserve">NFPA 101-2012: 8.7; NFPA 99-2012; NFPA 101-2012: 18/19.3.2.3</t>
  </si>
  <si>
    <t xml:space="preserve">EC.02.05.01 EP 26</t>
  </si>
  <si>
    <t xml:space="preserve">Anesthetizing locations: essential electrical system critical branch power</t>
  </si>
  <si>
    <t xml:space="preserve">EC.02.05.01 EP 27</t>
  </si>
  <si>
    <t xml:space="preserve">Engineered smoke control systems per NFPA 92-2012</t>
  </si>
  <si>
    <t xml:space="preserve">NFPA 92-2012; NFPA 101-2012: 19.7.7.1; NFPA 101-2012: 18/19</t>
  </si>
  <si>
    <t xml:space="preserve">EC.02.05.02 EP 1</t>
  </si>
  <si>
    <t xml:space="preserve">Water management program</t>
  </si>
  <si>
    <t xml:space="preserve">Water management program: responsible individual or team</t>
  </si>
  <si>
    <t xml:space="preserve">PE.04.01.05 EP 1</t>
  </si>
  <si>
    <t xml:space="preserve">EC.02.05.02 EP 2</t>
  </si>
  <si>
    <t xml:space="preserve">Water management program: system diagram and risk assessment</t>
  </si>
  <si>
    <t xml:space="preserve">PE.04.01.05 EP 2</t>
  </si>
  <si>
    <t xml:space="preserve">EC.02.05.02 EP 3</t>
  </si>
  <si>
    <t xml:space="preserve">Water management program: monitoring results and corrective actions</t>
  </si>
  <si>
    <t xml:space="preserve">PE.04.01.05 EP 3</t>
  </si>
  <si>
    <t xml:space="preserve">EC.02.05.02 EP 4</t>
  </si>
  <si>
    <t xml:space="preserve">Water management program: annual review and review after changes</t>
  </si>
  <si>
    <t xml:space="preserve">PE.04.01.05 EP 4</t>
  </si>
  <si>
    <t xml:space="preserve">EC.02.05.03 EP 1</t>
  </si>
  <si>
    <t xml:space="preserve">Emergency and essential electrical power</t>
  </si>
  <si>
    <t xml:space="preserve">Type 1 or Type 3 essential electrical system (facilities built or changed since 1983)</t>
  </si>
  <si>
    <t xml:space="preserve">NFPA 99-2012: 6.4.2.2</t>
  </si>
  <si>
    <t xml:space="preserve">EC.02.05.03 EP 2</t>
  </si>
  <si>
    <t xml:space="preserve">Emergency power within 10 seconds: alarm systems</t>
  </si>
  <si>
    <t xml:space="preserve">NFPA 99-2012: 6.4.1.1; 6.4.2.2; NFPA 110-2010: 4.1</t>
  </si>
  <si>
    <t xml:space="preserve">PE.04.01.03 EP 3</t>
  </si>
  <si>
    <t xml:space="preserve">Emergency power system and generator requirements of NFPA 99, NFPA 110 and NFPA 101</t>
  </si>
  <si>
    <t xml:space="preserve">Since March 1, 2026: note added to implement emergency power ITM per NFPA 99, NFPA 110 and NFPA 101.</t>
  </si>
  <si>
    <t xml:space="preserve">EC.02.05.03 EP 3</t>
  </si>
  <si>
    <t xml:space="preserve">Emergency power within 10 seconds: exit route and exit sign illumination</t>
  </si>
  <si>
    <t xml:space="preserve">EC.02.05.03 EP 4</t>
  </si>
  <si>
    <t xml:space="preserve">Life safety branch power for egress lighting and exit signs in new buildings with life support systems</t>
  </si>
  <si>
    <t xml:space="preserve">NFPA 101-2012: 18.2.9.2; 18.2.10.5; NFPA 99-2012: 6.4.2.2</t>
  </si>
  <si>
    <t xml:space="preserve">EC.02.05.03 EP 5</t>
  </si>
  <si>
    <t xml:space="preserve">Emergency power within 10 seconds: emergency communication systems</t>
  </si>
  <si>
    <t xml:space="preserve">NFPA 99-2012: 6.4.2.2; NFPA 110-2010: 4.1</t>
  </si>
  <si>
    <t xml:space="preserve">EC.02.05.03 EP 6</t>
  </si>
  <si>
    <t xml:space="preserve">Emergency power within 10 seconds: equipment whose failure could harm patients</t>
  </si>
  <si>
    <t xml:space="preserve">EC.02.05.03 EP 7</t>
  </si>
  <si>
    <t xml:space="preserve">Emergency power within 10 seconds: areas where power loss could harm patients</t>
  </si>
  <si>
    <t xml:space="preserve">NFPA 99-2012: 6.4.1.1; 6.4.2; NFPA 110-2010: 4.1</t>
  </si>
  <si>
    <t xml:space="preserve">Consolidated (EC.02.05.03, EP 7; EC.02.05.03, EP 16)</t>
  </si>
  <si>
    <t xml:space="preserve">PE.04.01.03 EP 1</t>
  </si>
  <si>
    <t xml:space="preserve">Emergency power and lighting in operating, recovery, intensive care and emergency rooms and stairwells</t>
  </si>
  <si>
    <t xml:space="preserve">EC.02.05.03 EP 11</t>
  </si>
  <si>
    <t xml:space="preserve">Emergency lighting at generator locations; remote manual stop and annunciator</t>
  </si>
  <si>
    <t xml:space="preserve">NFPA 99-2012: 6.4.1.1.6; 6.4.1.1.17; 6.4.2.2; NFPA 110-2010: 5.6.5.6; 7.3.1</t>
  </si>
  <si>
    <t xml:space="preserve">EC.02.05.03 EP 12</t>
  </si>
  <si>
    <t xml:space="preserve">Equipment on emergency power is energized as designed</t>
  </si>
  <si>
    <t xml:space="preserve">EC.02.05.03 EP 13</t>
  </si>
  <si>
    <t xml:space="preserve">Emergency power for selected elevators</t>
  </si>
  <si>
    <t xml:space="preserve">EC.02.05.03 EP 14</t>
  </si>
  <si>
    <t xml:space="preserve">Emergency backup for essential medication dispensing equipment</t>
  </si>
  <si>
    <t xml:space="preserve">NPG.11.03.01 EP 2</t>
  </si>
  <si>
    <t xml:space="preserve">EC.02.05.03 EP 15</t>
  </si>
  <si>
    <t xml:space="preserve">Emergency backup for essential medication refrigeration</t>
  </si>
  <si>
    <t xml:space="preserve">NPG.11.03.01 EP 3</t>
  </si>
  <si>
    <t xml:space="preserve">EC.02.05.03 EP 16</t>
  </si>
  <si>
    <t xml:space="preserve">Battery lamps and flashlights where emergency power is not provided</t>
  </si>
  <si>
    <t xml:space="preserve">EC.02.05.05 EP 1</t>
  </si>
  <si>
    <t xml:space="preserve">Utility system ITM</t>
  </si>
  <si>
    <t xml:space="preserve">Manage risks (air quality, infection control, noise, dust) during repairs and maintenance</t>
  </si>
  <si>
    <t xml:space="preserve">PE.04.01.03 EP 4</t>
  </si>
  <si>
    <t xml:space="preserve">Managing risks (air quality, infection control, utilities, noise, dust) during repairs and maintenance</t>
  </si>
  <si>
    <t xml:space="preserve">EC.02.05.05 EP 2</t>
  </si>
  <si>
    <t xml:space="preserve">Test utility components before initial use (non-deemed)</t>
  </si>
  <si>
    <t xml:space="preserve">EC.02.05.05 EP 4</t>
  </si>
  <si>
    <t xml:space="preserve">ITM of high-risk utility components</t>
  </si>
  <si>
    <t xml:space="preserve">EC.02.05.05 EP 5</t>
  </si>
  <si>
    <t xml:space="preserve">ITM of infection control utility components</t>
  </si>
  <si>
    <t xml:space="preserve">EC.02.05.05 EP 6</t>
  </si>
  <si>
    <t xml:space="preserve">ITM of non-high-risk utility components</t>
  </si>
  <si>
    <t xml:space="preserve">EC.02.05.05 EP 7</t>
  </si>
  <si>
    <t xml:space="preserve">Line isolation monitors tested monthly</t>
  </si>
  <si>
    <t xml:space="preserve">NFPA 99-2012: 6.3.2.6.3.6; NFPA 99-2012: 6.3.3.3.2; NFPA 99-2012: 6.3.2; 6.3.3; 6.3.4</t>
  </si>
  <si>
    <t xml:space="preserve">EC.02.05.05 EP 8</t>
  </si>
  <si>
    <t xml:space="preserve">NFPA 99 electrical and HVAC requirements</t>
  </si>
  <si>
    <t xml:space="preserve">EC.02.05.07 EP 1</t>
  </si>
  <si>
    <t xml:space="preserve">Emergency power testing</t>
  </si>
  <si>
    <t xml:space="preserve">Emergency lighting and exit signs: monthly 30-second functional test</t>
  </si>
  <si>
    <t xml:space="preserve">NFPA 101-2012: 7.9.3; 7.10.9; NFPA 99-2012: 6.3.2.2.11.5</t>
  </si>
  <si>
    <t xml:space="preserve">EC.02.05.07 EP 2</t>
  </si>
  <si>
    <t xml:space="preserve">Battery-powered egress lighting: annual 1.5-hour test</t>
  </si>
  <si>
    <t xml:space="preserve">EC.02.05.07 EP 3</t>
  </si>
  <si>
    <t xml:space="preserve">SEPSS tests: Level 1 monthly, Level 2 quarterly, plus annual test</t>
  </si>
  <si>
    <t xml:space="preserve">EC.02.05.07 EP 4</t>
  </si>
  <si>
    <t xml:space="preserve">Weekly emergency power supply system inspection, including batteries</t>
  </si>
  <si>
    <t xml:space="preserve">NFPA 110-2010: 8.3.1; 8.3.3; 8.3.4; 8.3.7</t>
  </si>
  <si>
    <t xml:space="preserve">EC.02.05.07 EP 5</t>
  </si>
  <si>
    <t xml:space="preserve">Monthly generator load test, 30 continuous minutes</t>
  </si>
  <si>
    <t xml:space="preserve">NFPA 99-2012: 6.4.4.1</t>
  </si>
  <si>
    <t xml:space="preserve">EC.02.05.07 EP 6</t>
  </si>
  <si>
    <t xml:space="preserve">Diesel generator monthly load criteria or annual supplemental load test</t>
  </si>
  <si>
    <t xml:space="preserve">EC.02.05.07 EP 7</t>
  </si>
  <si>
    <t xml:space="preserve">Monthly automatic and manual transfer switch tests</t>
  </si>
  <si>
    <t xml:space="preserve">EC.02.05.07 EP 8</t>
  </si>
  <si>
    <t xml:space="preserve">Annual fuel quality test to ASTM standards</t>
  </si>
  <si>
    <t xml:space="preserve">NFPA 110-2010: 8.3.8</t>
  </si>
  <si>
    <t xml:space="preserve">EC.02.05.07 EP 9</t>
  </si>
  <si>
    <t xml:space="preserve">Generator 4-hour test every 36 months</t>
  </si>
  <si>
    <t xml:space="preserve">NFPA 110-2010</t>
  </si>
  <si>
    <t xml:space="preserve">EC.02.05.07 EP 10</t>
  </si>
  <si>
    <t xml:space="preserve">36-month diesel generator test load requirements</t>
  </si>
  <si>
    <t xml:space="preserve">EC.02.05.07 EP 11</t>
  </si>
  <si>
    <t xml:space="preserve">All other emergency power requirements of NFPA 99, NFPA 110 and NFPA 101</t>
  </si>
  <si>
    <t xml:space="preserve">NFPA 99-2012; NFPA 110-2010; NFPA 101-2012</t>
  </si>
  <si>
    <t xml:space="preserve">EC.02.05.09 EP 1</t>
  </si>
  <si>
    <t xml:space="preserve">Medical gas and vacuum systems</t>
  </si>
  <si>
    <t xml:space="preserve">Medical gas, vacuum, WAGD and air systems designed and installed per NFPA 99</t>
  </si>
  <si>
    <t xml:space="preserve">NFPA 99-2012: 5.1.1.1; 5.2.1; 5.3.1.1; 5.3.1.5</t>
  </si>
  <si>
    <t xml:space="preserve">EC.02.05.09 EP 2</t>
  </si>
  <si>
    <t xml:space="preserve">Medical gas and vacuum alarm systems</t>
  </si>
  <si>
    <t xml:space="preserve">NFPA 99-2012: 5.1.9; 5.2.9; 5.3.6.2.2</t>
  </si>
  <si>
    <t xml:space="preserve">EC.02.05.09 EP 3</t>
  </si>
  <si>
    <t xml:space="preserve">Containers, cylinders and tanks per NFPA 99</t>
  </si>
  <si>
    <t xml:space="preserve">NFPA 99-2012: 5.1.3.1.1</t>
  </si>
  <si>
    <t xml:space="preserve">EC.02.05.09 EP 4</t>
  </si>
  <si>
    <t xml:space="preserve">Door labeling for positive pressure gas locations</t>
  </si>
  <si>
    <t xml:space="preserve">NFPA 99-2012: 5.1.3.1.8</t>
  </si>
  <si>
    <t xml:space="preserve">EC.02.05.09 EP 5</t>
  </si>
  <si>
    <t xml:space="preserve">Precautionary signs at cylinder storage rooms</t>
  </si>
  <si>
    <t xml:space="preserve">EC.02.05.09 EP 6</t>
  </si>
  <si>
    <t xml:space="preserve">Cylinder empty threshold and storage requirements by volume</t>
  </si>
  <si>
    <t xml:space="preserve">NFPA 99-2012: 11.6.2; NFPA 99-2012: 5.1.3.1; 5.1.3.2.3; 5.2.3.1; 5.3.10</t>
  </si>
  <si>
    <t xml:space="preserve">EC.02.05.09 EP 7</t>
  </si>
  <si>
    <t xml:space="preserve">ITM of critical medical gas and vacuum components</t>
  </si>
  <si>
    <t xml:space="preserve">NFPA 99-2012: 5.1.14.2; 5.1.15; 5.2.14; 5.3.13</t>
  </si>
  <si>
    <t xml:space="preserve">EC.02.05.09 EP 8</t>
  </si>
  <si>
    <t xml:space="preserve">Bulk oxygen systems in a locked enclosure</t>
  </si>
  <si>
    <t xml:space="preserve">NFPA 99-2012: 5.1.3.5.12</t>
  </si>
  <si>
    <t xml:space="preserve">EC.02.05.09 EP 9</t>
  </si>
  <si>
    <t xml:space="preserve">Emergency oxygen supply connection</t>
  </si>
  <si>
    <t xml:space="preserve">NFPA 99-2012: 5.1.3.5.13</t>
  </si>
  <si>
    <t xml:space="preserve">EC.02.05.09 EP 10</t>
  </si>
  <si>
    <t xml:space="preserve">Piped medical gas testing after installation, modification or breach</t>
  </si>
  <si>
    <t xml:space="preserve">NFPA 99-2012: 5.1.2; 5.1.4; 5.1.14.4.1; 5.1.14.4.6</t>
  </si>
  <si>
    <t xml:space="preserve">EC.02.05.09 EP 11</t>
  </si>
  <si>
    <t xml:space="preserve">Shutoff valves accessible and identified; piping labeled</t>
  </si>
  <si>
    <t xml:space="preserve">EC.02.05.09 EP 12</t>
  </si>
  <si>
    <t xml:space="preserve">Cylinder policy: labeling, handling, transport and segregation</t>
  </si>
  <si>
    <t xml:space="preserve">NFPA 99-2012: 11.5.3.1; NFPA 99-2012: 11.6.1; 11.6.2; 11.6.5; 11.7.3</t>
  </si>
  <si>
    <t xml:space="preserve">EC.02.05.09 EP 13</t>
  </si>
  <si>
    <t xml:space="preserve">No transfilling in patient care rooms</t>
  </si>
  <si>
    <t xml:space="preserve">NFPA 99-2012: 11.7.2; NFPA 99-2012: 11.5.2.2; 11.5.2.3.1; 11.5.2.3.2; 11.7.2</t>
  </si>
  <si>
    <t xml:space="preserve">EC.02.05.09 EP 14</t>
  </si>
  <si>
    <t xml:space="preserve">All other NFPA 99 gas and vacuum requirements</t>
  </si>
  <si>
    <t xml:space="preserve">EC.02.06.01 EP 1</t>
  </si>
  <si>
    <t xml:space="preserve">Interior spaces</t>
  </si>
  <si>
    <t xml:space="preserve">Interior spaces meet patient needs and are safe and suitable</t>
  </si>
  <si>
    <t xml:space="preserve">Split (PE.01.01.01, EP 1; PE.01.01.01, EP 2)</t>
  </si>
  <si>
    <t xml:space="preserve">PE.01.01.01 EP 2</t>
  </si>
  <si>
    <t xml:space="preserve">Adequate space and facilities for the services provided</t>
  </si>
  <si>
    <t xml:space="preserve">EC.02.06.01 EP 11</t>
  </si>
  <si>
    <t xml:space="preserve">Lighting suitable for care, treatment and services</t>
  </si>
  <si>
    <t xml:space="preserve">EC.02.06.01 EP 20</t>
  </si>
  <si>
    <t xml:space="preserve">Areas used by patients are clean and free of offensive odors</t>
  </si>
  <si>
    <t xml:space="preserve">Consolidated (EC.02.06.01, EP 20)</t>
  </si>
  <si>
    <t xml:space="preserve">PE.01.01.01 EP 3</t>
  </si>
  <si>
    <t xml:space="preserve">Premises are clean and orderly</t>
  </si>
  <si>
    <t xml:space="preserve">EC.02.06.01 EP 26</t>
  </si>
  <si>
    <t xml:space="preserve">Furnishings and equipment safe and in good repair</t>
  </si>
  <si>
    <t xml:space="preserve">EC.02.06.05 EP 1</t>
  </si>
  <si>
    <t xml:space="preserve">Construction and renovation</t>
  </si>
  <si>
    <t xml:space="preserve">Design criteria for new, altered or renovated space</t>
  </si>
  <si>
    <t xml:space="preserve">NFPA 99-2012; NFPA 101-2012; NFPA 110-2010</t>
  </si>
  <si>
    <t xml:space="preserve">EC.02.06.05 EP 2</t>
  </si>
  <si>
    <t xml:space="preserve">Preconstruction risk assessment</t>
  </si>
  <si>
    <t xml:space="preserve">EC.02.06.05 EP 3</t>
  </si>
  <si>
    <t xml:space="preserve">Act on the assessment to minimize construction risks</t>
  </si>
  <si>
    <t xml:space="preserve">EC.02.06.05 EP 4</t>
  </si>
  <si>
    <t xml:space="preserve">Shielding review before new imaging equipment or room changes (CT, PET, NM)</t>
  </si>
  <si>
    <t xml:space="preserve">EC.02.06.05 EP 6</t>
  </si>
  <si>
    <t xml:space="preserve">Imaging room radiation survey after construction (CT, PET, NM)</t>
  </si>
  <si>
    <t xml:space="preserve">EC.03.01.01 EP 1</t>
  </si>
  <si>
    <t xml:space="preserve">Staff knowledge and competency</t>
  </si>
  <si>
    <t xml:space="preserve">Staff who maintain and use equipment and systems are trained</t>
  </si>
  <si>
    <t xml:space="preserve">HR.11.03.01 EP 1</t>
  </si>
  <si>
    <t xml:space="preserve">Ongoing staff education and training, documented</t>
  </si>
  <si>
    <t xml:space="preserve">EC.03.01.01 EP 2</t>
  </si>
  <si>
    <t xml:space="preserve">Staff can describe actions to take in an environment of care incident</t>
  </si>
  <si>
    <t xml:space="preserve">EC.04.01.01 EP 1</t>
  </si>
  <si>
    <t xml:space="preserve">Monitoring the environment</t>
  </si>
  <si>
    <t xml:space="preserve">Process to monitor, report and investigate environment issues</t>
  </si>
  <si>
    <t xml:space="preserve">NPG.11.01.01 EP 3</t>
  </si>
  <si>
    <t xml:space="preserve">Monitoring, reporting and investigating injuries, illnesses, property damage and safety incidents</t>
  </si>
  <si>
    <t xml:space="preserve">EC.04.01.01 EP 3</t>
  </si>
  <si>
    <t xml:space="preserve">Report and investigate: injuries to patients or others</t>
  </si>
  <si>
    <t xml:space="preserve">EC.04.01.01 EP 4</t>
  </si>
  <si>
    <t xml:space="preserve">Report and investigate: occupational illnesses and staff injuries</t>
  </si>
  <si>
    <t xml:space="preserve">EC.04.01.01 EP 5</t>
  </si>
  <si>
    <t xml:space="preserve">Report and investigate: property damage</t>
  </si>
  <si>
    <t xml:space="preserve">EC.04.01.01 EP 6</t>
  </si>
  <si>
    <t xml:space="preserve">Report and investigate: safety and security incidents</t>
  </si>
  <si>
    <t xml:space="preserve">EC.04.01.01 EP 8</t>
  </si>
  <si>
    <t xml:space="preserve">Report and investigate: hazardous materials and waste problems</t>
  </si>
  <si>
    <t xml:space="preserve">EC.04.01.01 EP 9</t>
  </si>
  <si>
    <t xml:space="preserve">Report and investigate: fire safety problems</t>
  </si>
  <si>
    <t xml:space="preserve">EC.04.01.01 EP 10</t>
  </si>
  <si>
    <t xml:space="preserve">Report and investigate: medical and laboratory equipment problems</t>
  </si>
  <si>
    <t xml:space="preserve">EC.04.01.01 EP 11</t>
  </si>
  <si>
    <t xml:space="preserve">Report and investigate: utility system problems</t>
  </si>
  <si>
    <t xml:space="preserve">EC.04.01.01 EP 15</t>
  </si>
  <si>
    <t xml:space="preserve">Annual evaluation of each environment of care management plan</t>
  </si>
  <si>
    <t xml:space="preserve">EC.04.01.03 EP 2</t>
  </si>
  <si>
    <t xml:space="preserve">Analyzing environment data</t>
  </si>
  <si>
    <t xml:space="preserve">Use data analysis to identify environmental safety improvements</t>
  </si>
  <si>
    <t xml:space="preserve">EC.04.01.05 EP 1</t>
  </si>
  <si>
    <t xml:space="preserve">Improving the environment</t>
  </si>
  <si>
    <t xml:space="preserve">Act on identified environmental safety improvements</t>
  </si>
  <si>
    <t xml:space="preserve">LS.01.01.01 EP 1</t>
  </si>
  <si>
    <t xml:space="preserve">Life Safety Code management, drawings and SOC</t>
  </si>
  <si>
    <t xml:space="preserve">Assign an individual to assess Life Safety Code compliance and manage the SOC</t>
  </si>
  <si>
    <t xml:space="preserve">LS.01.01.01 EP 2</t>
  </si>
  <si>
    <t xml:space="preserve">Building assessment for Life Safety Code compliance</t>
  </si>
  <si>
    <t xml:space="preserve">LS.01.01.01 EP 3</t>
  </si>
  <si>
    <t xml:space="preserve">Current, accurate fire safety drawings</t>
  </si>
  <si>
    <t xml:space="preserve">PE.03.01.01 EP 1</t>
  </si>
  <si>
    <t xml:space="preserve">Current, accurate fire safety drawings with square footage</t>
  </si>
  <si>
    <t xml:space="preserve">LS.01.01.01 EP 4</t>
  </si>
  <si>
    <t xml:space="preserve">Survey-Related Plan for Improvement (SPFI): 60-day time frame</t>
  </si>
  <si>
    <t xml:space="preserve">NFPA 101-2012: 1.4</t>
  </si>
  <si>
    <t xml:space="preserve">LS.01.01.01 EP 5</t>
  </si>
  <si>
    <t xml:space="preserve">Evidence of state or local fire agency inspections and approvals</t>
  </si>
  <si>
    <t xml:space="preserve">PE.03.01.01 EP 5</t>
  </si>
  <si>
    <t xml:space="preserve">Written evidence of state or local fire agency inspection and approval</t>
  </si>
  <si>
    <t xml:space="preserve">LS.01.01.01 EP 6</t>
  </si>
  <si>
    <t xml:space="preserve">Do not remove or reduce required life safety features</t>
  </si>
  <si>
    <t xml:space="preserve">NFPA 101-2012: 4.6.12.2; 4.6.12.3; 18/19.7.9</t>
  </si>
  <si>
    <t xml:space="preserve">LS.01.01.01 EP 7</t>
  </si>
  <si>
    <t xml:space="preserve">Basic Building Information in the Statement of Conditions</t>
  </si>
  <si>
    <t xml:space="preserve">PE.03.01.01 EP 2</t>
  </si>
  <si>
    <t xml:space="preserve">Current Basic Building Information in the Statement of Conditions</t>
  </si>
  <si>
    <t xml:space="preserve">LS.01.01.01 EP 8</t>
  </si>
  <si>
    <t xml:space="preserve">Comply with the Life Safety Code (NFPA 101-2012 and TIAs)</t>
  </si>
  <si>
    <t xml:space="preserve">NFPA 101-2012</t>
  </si>
  <si>
    <t xml:space="preserve">LS.01.02.01 EP 1</t>
  </si>
  <si>
    <t xml:space="preserve">Interim life safety measures (ILSM)</t>
  </si>
  <si>
    <t xml:space="preserve">Written ILSM policy</t>
  </si>
  <si>
    <t xml:space="preserve">PE.03.02.01 EP 1</t>
  </si>
  <si>
    <t xml:space="preserve">Written interim life safety measures (ILSM) policy</t>
  </si>
  <si>
    <t xml:space="preserve">LS.01.02.01 EP 2</t>
  </si>
  <si>
    <t xml:space="preserve">ILSM: fire watch or evacuation when fire alarm or sprinkler systems are impaired</t>
  </si>
  <si>
    <t xml:space="preserve">NFPA 101-2012: 9.6.1.6; 9.7.6; NFPA 25-2011: 15.5.2</t>
  </si>
  <si>
    <t xml:space="preserve">PE.03.01.01 EP 8</t>
  </si>
  <si>
    <t xml:space="preserve">Evacuation or fire watch when sprinklers are out for more than 10 hours</t>
  </si>
  <si>
    <t xml:space="preserve">Split (PE.03.01.01, EP 8; PE.03.02.01, EP 2)</t>
  </si>
  <si>
    <t xml:space="preserve">PE.03.02.01 EP 2</t>
  </si>
  <si>
    <t xml:space="preserve">ILSM: evacuation, or fire department notification and fire watch, when the fire alarm is out more than 4 of 24 hours</t>
  </si>
  <si>
    <t xml:space="preserve">LS.01.02.01 EP 3</t>
  </si>
  <si>
    <t xml:space="preserve">ILSM: signage for alternate exits</t>
  </si>
  <si>
    <t xml:space="preserve">PE.03.02.01 EP 3</t>
  </si>
  <si>
    <t xml:space="preserve">LS.01.02.01 EP 4</t>
  </si>
  <si>
    <t xml:space="preserve">ILSM: daily inspection of exits in affected areas</t>
  </si>
  <si>
    <t xml:space="preserve">PE.03.02.01 EP 4</t>
  </si>
  <si>
    <t xml:space="preserve">LS.01.02.01 EP 5</t>
  </si>
  <si>
    <t xml:space="preserve">ILSM: temporary equivalent fire alarm and detection systems</t>
  </si>
  <si>
    <t xml:space="preserve">PE.03.02.01 EP 5</t>
  </si>
  <si>
    <t xml:space="preserve">LS.01.02.01 EP 6</t>
  </si>
  <si>
    <t xml:space="preserve">ILSM: additional firefighting equipment</t>
  </si>
  <si>
    <t xml:space="preserve">PE.03.02.01 EP 6</t>
  </si>
  <si>
    <t xml:space="preserve">LS.01.02.01 EP 7</t>
  </si>
  <si>
    <t xml:space="preserve">ILSM: smoke-tight temporary construction partitions</t>
  </si>
  <si>
    <t xml:space="preserve">PE.03.02.01 EP 7</t>
  </si>
  <si>
    <t xml:space="preserve">ILSM: smoke-tight or noncombustible temporary construction partitions</t>
  </si>
  <si>
    <t xml:space="preserve">LS.01.02.01 EP 8</t>
  </si>
  <si>
    <t xml:space="preserve">ILSM: increased surveillance</t>
  </si>
  <si>
    <t xml:space="preserve">PE.03.02.01 EP 8</t>
  </si>
  <si>
    <t xml:space="preserve">LS.01.02.01 EP 9</t>
  </si>
  <si>
    <t xml:space="preserve">ILSM: storage, housekeeping and debris removal</t>
  </si>
  <si>
    <t xml:space="preserve">PE.03.02.01 EP 9</t>
  </si>
  <si>
    <t xml:space="preserve">LS.01.02.01 EP 10</t>
  </si>
  <si>
    <t xml:space="preserve">ILSM: additional training on firefighting equipment</t>
  </si>
  <si>
    <t xml:space="preserve">PE.03.02.01 EP 10</t>
  </si>
  <si>
    <t xml:space="preserve">LS.01.02.01 EP 11</t>
  </si>
  <si>
    <t xml:space="preserve">ILSM: one additional fire drill per shift per quarter</t>
  </si>
  <si>
    <t xml:space="preserve">PE.03.02.01 EP 11</t>
  </si>
  <si>
    <t xml:space="preserve">LS.01.02.01 EP 12</t>
  </si>
  <si>
    <t xml:space="preserve">ILSM: monthly inspection and testing of temporary systems</t>
  </si>
  <si>
    <t xml:space="preserve">PE.03.02.01 EP 12</t>
  </si>
  <si>
    <t xml:space="preserve">LS.01.02.01 EP 13</t>
  </si>
  <si>
    <t xml:space="preserve">Education on building deficiencies and construction hazards</t>
  </si>
  <si>
    <t xml:space="preserve">PE.03.02.01 EP 13</t>
  </si>
  <si>
    <t xml:space="preserve">LS.01.02.01 EP 14</t>
  </si>
  <si>
    <t xml:space="preserve">Training to compensate for impaired fire safety features</t>
  </si>
  <si>
    <t xml:space="preserve">PE.03.02.01 EP 14</t>
  </si>
  <si>
    <t xml:space="preserve">LS.01.02.01 EP 15</t>
  </si>
  <si>
    <t xml:space="preserve">Other ILSMs allowed by policy</t>
  </si>
  <si>
    <t xml:space="preserve">PE.03.02.01 EP 15</t>
  </si>
  <si>
    <t xml:space="preserve">LS.02.01.10 EP 1</t>
  </si>
  <si>
    <t xml:space="preserve">Health care occupancy</t>
  </si>
  <si>
    <t xml:space="preserve">Key terms: construction type, sprinklers</t>
  </si>
  <si>
    <t xml:space="preserve">NFPA 101-2012: 18/19.1.6; 18.3.5.1; 19.3.5.3; 18/19.3.5.4</t>
  </si>
  <si>
    <t xml:space="preserve">LS.02.01.10 EP 2</t>
  </si>
  <si>
    <t xml:space="preserve">Key terms: rehabilitation</t>
  </si>
  <si>
    <t xml:space="preserve">LS.02.01.10 EP 3</t>
  </si>
  <si>
    <t xml:space="preserve">See Disposition Report for full text</t>
  </si>
  <si>
    <t xml:space="preserve">NFPA 101-2012: 43.7; NFPA 101-2012: 18/19.1.1.4.2</t>
  </si>
  <si>
    <t xml:space="preserve">LS.02.01.10 EP 4</t>
  </si>
  <si>
    <t xml:space="preserve">LS.02.01.10 EP 5</t>
  </si>
  <si>
    <t xml:space="preserve">Key terms: sprinklers, rehabilitation, smoke compartments</t>
  </si>
  <si>
    <t xml:space="preserve">NFPA 101-2012: 18.4.3.2; 18.4.3.3</t>
  </si>
  <si>
    <t xml:space="preserve">LS.02.01.10 EP 6</t>
  </si>
  <si>
    <t xml:space="preserve">Key terms: fire barriers, walls, ceilings</t>
  </si>
  <si>
    <t xml:space="preserve">NFPA 101-2012: 8.3.1.2</t>
  </si>
  <si>
    <t xml:space="preserve">LS.02.01.10 EP 7</t>
  </si>
  <si>
    <t xml:space="preserve">Key terms: walls</t>
  </si>
  <si>
    <t xml:space="preserve">NFPA 101-2012: 43.8; 18/19.1.1.4; 18/19.1.3.3; 18/19.1.3.4</t>
  </si>
  <si>
    <t xml:space="preserve">LS.02.01.10 EP 8</t>
  </si>
  <si>
    <t xml:space="preserve">Key terms: construction type</t>
  </si>
  <si>
    <t xml:space="preserve">NFPA 101-2012: 8.2.1.3; NFPA 101-2012: 18/19.1.3.5; 8.2.1.3; NFPA 101-2012: 18/19.1.3.4.1</t>
  </si>
  <si>
    <t xml:space="preserve">LS.02.01.10 EP 9</t>
  </si>
  <si>
    <t xml:space="preserve">Key terms: fire barriers, doors</t>
  </si>
  <si>
    <t xml:space="preserve">NFPA 101-2012: 8.3.3.2; 8.3.4</t>
  </si>
  <si>
    <t xml:space="preserve">LS.02.01.10 EP 10</t>
  </si>
  <si>
    <t xml:space="preserve">Key terms: sprinklers, exits, stairs</t>
  </si>
  <si>
    <t xml:space="preserve">NFPA 101-2012: 7.1.3.2.1</t>
  </si>
  <si>
    <t xml:space="preserve">LS.02.01.10 EP 11</t>
  </si>
  <si>
    <t xml:space="preserve">Key terms: doors, walls, locks and latches</t>
  </si>
  <si>
    <t xml:space="preserve">NFPA 101-2012: 7.2.1.8.2; NFPA 101-2012: 8.3.3.1; 7.2.1.8.2; NFPA 80-2010: 4.8.4.1; 5.2.13.3; 6.3.1.7; 6.4.5</t>
  </si>
  <si>
    <t xml:space="preserve">LS.02.01.10 EP 12</t>
  </si>
  <si>
    <t xml:space="preserve">Key terms: doors, decorations</t>
  </si>
  <si>
    <t xml:space="preserve">NFPA 80-2010: 4.1.4</t>
  </si>
  <si>
    <t xml:space="preserve">LS.02.01.10 EP 13</t>
  </si>
  <si>
    <t xml:space="preserve">Key terms: penetrations, walls, dampers</t>
  </si>
  <si>
    <t xml:space="preserve">NFPA 101-2012: 8.3.5.7; 9.2.1; NFPA 90A-2012: 5.4.1; 5.4.2</t>
  </si>
  <si>
    <t xml:space="preserve">LS.02.01.10 EP 14</t>
  </si>
  <si>
    <t xml:space="preserve">Key terms: penetrations, walls</t>
  </si>
  <si>
    <t xml:space="preserve">NFPA 101-2012: 8.3.5</t>
  </si>
  <si>
    <t xml:space="preserve">LS.02.01.10 EP 15</t>
  </si>
  <si>
    <t xml:space="preserve">Other requirements not covered by the specific EPs</t>
  </si>
  <si>
    <t xml:space="preserve">LS.02.01.20 EP 1</t>
  </si>
  <si>
    <t xml:space="preserve">Key terms: doors, locks and latches, elevators</t>
  </si>
  <si>
    <t xml:space="preserve">NFPA 101-2012: 7.2.1.6.1; NFPA 101-2012: 7.2.1.6.2; NFPA 101-2012: 18/19.2.2.2.4; 18/19.2.2.2.5; 18/19.2.2.2.6</t>
  </si>
  <si>
    <t xml:space="preserve">LS.02.01.20 EP 2</t>
  </si>
  <si>
    <t xml:space="preserve">Key terms: doors, locks and latches</t>
  </si>
  <si>
    <t xml:space="preserve">NFPA 101-2012: 18/19.2.2.2.2; 18/19.2.2.2.5.1; 18/19.2.2.2.5.2</t>
  </si>
  <si>
    <t xml:space="preserve">LS.02.01.20 EP 3</t>
  </si>
  <si>
    <t xml:space="preserve">NFPA 101-2012: 7.2.1.14; NFPA 101-2012: 18/19.2.2.2.10.1</t>
  </si>
  <si>
    <t xml:space="preserve">LS.02.01.20 EP 4</t>
  </si>
  <si>
    <t xml:space="preserve">NFPA 101-2012: 18/19.2.2.2.10.2; NFPA 80-2010</t>
  </si>
  <si>
    <t xml:space="preserve">LS.02.01.20 EP 5</t>
  </si>
  <si>
    <t xml:space="preserve">Key terms: walls, exits</t>
  </si>
  <si>
    <t xml:space="preserve">NFPA 101-2012: 7.2.4.3.1; 18/19.2.2.5</t>
  </si>
  <si>
    <t xml:space="preserve">LS.02.01.20 EP 6</t>
  </si>
  <si>
    <t xml:space="preserve">Key terms: doors, exits</t>
  </si>
  <si>
    <t xml:space="preserve">NFPA 101-2012: 18.2.2.5.6; 18.2.2.5.4; 19.2.2.5.3</t>
  </si>
  <si>
    <t xml:space="preserve">LS.02.01.20 EP 7</t>
  </si>
  <si>
    <t xml:space="preserve">Key terms: exits, walls</t>
  </si>
  <si>
    <t xml:space="preserve">NFPA 101-2012: 7.2.4.3.4</t>
  </si>
  <si>
    <t xml:space="preserve">LS.02.01.20 EP 8</t>
  </si>
  <si>
    <t xml:space="preserve">Key terms: exits, stairs, walls</t>
  </si>
  <si>
    <t xml:space="preserve">NFPA 101-2012: 18/19.2.2.3; 7.2.2.5.2; 7.2.2.6.3</t>
  </si>
  <si>
    <t xml:space="preserve">LS.02.01.20 EP 9</t>
  </si>
  <si>
    <t xml:space="preserve">Key terms: stairs, ramps, exits</t>
  </si>
  <si>
    <t xml:space="preserve">NFPA 101-2012: 7.2.5</t>
  </si>
  <si>
    <t xml:space="preserve">LS.02.01.20 EP 10</t>
  </si>
  <si>
    <t xml:space="preserve">Key terms: stairs, exits, doors</t>
  </si>
  <si>
    <t xml:space="preserve">NFPA 101-2012: 18/19.2.2.3; 7.2.2.5.4</t>
  </si>
  <si>
    <t xml:space="preserve">LS.02.01.20 EP 11</t>
  </si>
  <si>
    <t xml:space="preserve">NFPA 101-2012: 7.3; NFPA 101-2012: 18/19.2.3.1</t>
  </si>
  <si>
    <t xml:space="preserve">LS.02.01.20 EP 12</t>
  </si>
  <si>
    <t xml:space="preserve">Key terms: exits</t>
  </si>
  <si>
    <t xml:space="preserve">NFPA 101-2012: 18/19.2.7; 7.1.7; 7.1.10.1; 7.2.6</t>
  </si>
  <si>
    <t xml:space="preserve">LS.02.01.20 EP 13</t>
  </si>
  <si>
    <t xml:space="preserve">NFPA 101-2012: 18/19.2.2.3; 7.1.3.2.3; 7.2.2.5.3.1</t>
  </si>
  <si>
    <t xml:space="preserve">LS.02.01.20 EP 14</t>
  </si>
  <si>
    <t xml:space="preserve">Key terms: exits, corridors, smoke compartments</t>
  </si>
  <si>
    <t xml:space="preserve">NFPA 101-2012: 18/19.2.3.4</t>
  </si>
  <si>
    <t xml:space="preserve">LS.02.01.20 EP 15</t>
  </si>
  <si>
    <t xml:space="preserve">Key terms: stairs, doors, sprinklers</t>
  </si>
  <si>
    <t xml:space="preserve">NFPA 101-2012: 18/19.2.2.2.7; 18/19.2.2.2.8</t>
  </si>
  <si>
    <t xml:space="preserve">LS.02.01.20 EP 16</t>
  </si>
  <si>
    <t xml:space="preserve">Key terms: exits, smoke compartments</t>
  </si>
  <si>
    <t xml:space="preserve">NFPA 101-2012: 18/19.2.4.1</t>
  </si>
  <si>
    <t xml:space="preserve">LS.02.01.20 EP 17</t>
  </si>
  <si>
    <t xml:space="preserve">Key terms: corridors, exits</t>
  </si>
  <si>
    <t xml:space="preserve">NFPA 101-2012: 7.4; NFPA 101-2012: 18/19.2.5.4</t>
  </si>
  <si>
    <t xml:space="preserve">LS.02.01.20 EP 18</t>
  </si>
  <si>
    <t xml:space="preserve">Key terms: exits, corridors</t>
  </si>
  <si>
    <t xml:space="preserve">NFPA 101-2012: 18.2.3.4; 18.2.3.5</t>
  </si>
  <si>
    <t xml:space="preserve">LS.02.01.20 EP 19</t>
  </si>
  <si>
    <t xml:space="preserve">NFPA 101-2012: 4.6.12.2; 19.2.3.4</t>
  </si>
  <si>
    <t xml:space="preserve">LS.02.01.20 EP 20</t>
  </si>
  <si>
    <t xml:space="preserve">Key terms: exits, doors, evacuation</t>
  </si>
  <si>
    <t xml:space="preserve">NFPA 101-2012: 19.2.3.6, 19.2.3.7</t>
  </si>
  <si>
    <t xml:space="preserve">LS.02.01.20 EP 21</t>
  </si>
  <si>
    <t xml:space="preserve">Key terms: exits, doors, stairs</t>
  </si>
  <si>
    <t xml:space="preserve">NFPA 101-2012: 18.2.3.6; 18.2.3.7</t>
  </si>
  <si>
    <t xml:space="preserve">LS.02.01.20 EP 22</t>
  </si>
  <si>
    <t xml:space="preserve">Key terms: exits, doors</t>
  </si>
  <si>
    <t xml:space="preserve">LS.02.01.20 EP 23</t>
  </si>
  <si>
    <t xml:space="preserve">Key terms: doors</t>
  </si>
  <si>
    <t xml:space="preserve">NFPA 101-2012: 18.2.2.2.7</t>
  </si>
  <si>
    <t xml:space="preserve">LS.02.01.20 EP 24</t>
  </si>
  <si>
    <t xml:space="preserve">Key terms: corridors, walls</t>
  </si>
  <si>
    <t xml:space="preserve">LS.02.01.20 EP 25</t>
  </si>
  <si>
    <t xml:space="preserve">Key terms: dead-end corridors, corridors, common path of travel</t>
  </si>
  <si>
    <t xml:space="preserve">NFPA 101-2012: 18.2.5.2; NFPA 101-2012: 19.2.5.2</t>
  </si>
  <si>
    <t xml:space="preserve">LS.02.01.20 EP 26</t>
  </si>
  <si>
    <t xml:space="preserve">Key terms: exits, corridors, smoke detection</t>
  </si>
  <si>
    <t xml:space="preserve">NFPA 101-2012: 18/19.2.5.6.1</t>
  </si>
  <si>
    <t xml:space="preserve">LS.02.01.20 EP 27</t>
  </si>
  <si>
    <t xml:space="preserve">NFPA 101-2012: 18/19.2.5.5</t>
  </si>
  <si>
    <t xml:space="preserve">LS.02.01.20 EP 28</t>
  </si>
  <si>
    <t xml:space="preserve">Key terms: suites, corridors, walls</t>
  </si>
  <si>
    <t xml:space="preserve">LS.02.01.20 EP 29</t>
  </si>
  <si>
    <t xml:space="preserve">Key terms: suites</t>
  </si>
  <si>
    <t xml:space="preserve">NFPA 101-2012: 18/19.2.5.7.1.4</t>
  </si>
  <si>
    <t xml:space="preserve">LS.02.01.20 EP 30</t>
  </si>
  <si>
    <t xml:space="preserve">Key terms: suites, exits, doors</t>
  </si>
  <si>
    <t xml:space="preserve">NFPA 101-2012: 18/19.2.5.7.2.1</t>
  </si>
  <si>
    <t xml:space="preserve">LS.02.01.20 EP 31</t>
  </si>
  <si>
    <t xml:space="preserve">NFPA 101-2012: 18/19.2.5.7.3.2; 18/19.2.5.7.3.1</t>
  </si>
  <si>
    <t xml:space="preserve">LS.02.01.20 EP 32</t>
  </si>
  <si>
    <t xml:space="preserve">Key terms: suites, electrical, sprinklers</t>
  </si>
  <si>
    <t xml:space="preserve">NFPA 101-2012: 9.6.2.9; 19.3.4; 19.3.5.7; 19.3.5.8; NFPA 101-2012: 9.6.2.9; 19.2.5.7.2.1</t>
  </si>
  <si>
    <t xml:space="preserve">LS.02.01.20 EP 33</t>
  </si>
  <si>
    <t xml:space="preserve">Key terms: suites, smoke detection</t>
  </si>
  <si>
    <t xml:space="preserve">NFPA 101-2012: 18.2.5.7.2.3; 18.2.5.7.2.1</t>
  </si>
  <si>
    <t xml:space="preserve">LS.02.01.20 EP 34</t>
  </si>
  <si>
    <t xml:space="preserve">NFPA 101-2012: 18/19.2.5.7.3.3</t>
  </si>
  <si>
    <t xml:space="preserve">LS.02.01.20 EP 35</t>
  </si>
  <si>
    <t xml:space="preserve">NFPA 101-2012: 18.2.5.7.2.4; 18.2.5.7.3.4</t>
  </si>
  <si>
    <t xml:space="preserve">LS.02.01.20 EP 36</t>
  </si>
  <si>
    <t xml:space="preserve">NFPA 101-2012: 19.2.5.7.2.4; 19.2.5.7.3.4</t>
  </si>
  <si>
    <t xml:space="preserve">LS.02.01.20 EP 37</t>
  </si>
  <si>
    <t xml:space="preserve">Key terms: travel distance, exits, suites</t>
  </si>
  <si>
    <t xml:space="preserve">NFPA 101-2012: 7.6; NFPA 101-2012: 18/19.2.6</t>
  </si>
  <si>
    <t xml:space="preserve">LS.02.01.20 EP 38</t>
  </si>
  <si>
    <t xml:space="preserve">Key terms: egress lighting, corridors, stairs</t>
  </si>
  <si>
    <t xml:space="preserve">NFPA 101-2012: 18/19.2.8; 7.8.1.1</t>
  </si>
  <si>
    <t xml:space="preserve">LS.02.01.20 EP 39</t>
  </si>
  <si>
    <t xml:space="preserve">Key terms: egress lighting, exits, emergency lighting</t>
  </si>
  <si>
    <t xml:space="preserve">NFPA 101-2012: 7.9; NFPA 101-2012: 18/19.2.8; 18/19.2.9.1; 7.8.1.4; 7.9.2</t>
  </si>
  <si>
    <t xml:space="preserve">LS.02.01.20 EP 40</t>
  </si>
  <si>
    <t xml:space="preserve">Key terms: exit signs, exits, egress lighting</t>
  </si>
  <si>
    <t xml:space="preserve">NFPA 101-2012: 18/19.2.10; 7.10.1.4; 7.10.1.5.1; 7.10.5</t>
  </si>
  <si>
    <t xml:space="preserve">LS.02.01.20 EP 41</t>
  </si>
  <si>
    <t xml:space="preserve">NFPA 101-2012: 18/19.2.10.1; 7.10.8.3</t>
  </si>
  <si>
    <t xml:space="preserve">LS.02.01.20 EP 42</t>
  </si>
  <si>
    <t xml:space="preserve">NFPA 101-2012: 18/19.2</t>
  </si>
  <si>
    <t xml:space="preserve">LS.02.01.30 EP 1</t>
  </si>
  <si>
    <t xml:space="preserve">Key terms: vertical openings, exits, stairs</t>
  </si>
  <si>
    <t xml:space="preserve">NFPA 101-2012: 8.6; 18/19.3.1; 7.1.3.2.1</t>
  </si>
  <si>
    <t xml:space="preserve">LS.02.01.30 EP 2</t>
  </si>
  <si>
    <t xml:space="preserve">Key terms: hazardous areas, doors, laboratories</t>
  </si>
  <si>
    <t xml:space="preserve">NFPA 101-2012: 18.3.2.1; 18.3.2.2; 18.3.2.3; 18.3.2.4</t>
  </si>
  <si>
    <t xml:space="preserve">PE.03.01.01 EP 6; PE.03.01.01 EP 3</t>
  </si>
  <si>
    <t xml:space="preserve">Positive latching on corridor doors and doors to rooms with flammable materials; Meets the Life Safety Code (NFPA 101-2012 and TIAs)</t>
  </si>
  <si>
    <t xml:space="preserve">LS.02.01.30 EP 3</t>
  </si>
  <si>
    <t xml:space="preserve">Key terms: hazardous areas, doors, fire barriers</t>
  </si>
  <si>
    <t xml:space="preserve">NFPA 101-2012: 19.3.2.1; 19.3.2.2; 19.3.2.3; 19.3.2.4</t>
  </si>
  <si>
    <t xml:space="preserve">LS.02.01.30 EP 4</t>
  </si>
  <si>
    <t xml:space="preserve">Key terms: laboratories</t>
  </si>
  <si>
    <t xml:space="preserve">NFPA 101-2012: 8.7; NFPA 101-2012: 18/19.3.2.2; NFPA 99-2012: 15.4</t>
  </si>
  <si>
    <t xml:space="preserve">LS.02.01.30 EP 5</t>
  </si>
  <si>
    <t xml:space="preserve">Key terms: cooking, smoke compartments, corridors</t>
  </si>
  <si>
    <t xml:space="preserve">NFPA 101-2012: 18/19.3.2.5</t>
  </si>
  <si>
    <t xml:space="preserve">LS.02.01.30 EP 6</t>
  </si>
  <si>
    <t xml:space="preserve">Key terms: hand rub dispensers, corridors, suites</t>
  </si>
  <si>
    <t xml:space="preserve">NFPA 101-2012: 8.7.3.1; NFPA 101-2012: 18/19.3.2.6</t>
  </si>
  <si>
    <t xml:space="preserve">Consolidated (LS.02.01.30, EP 6; LS.03.01.30, EP 5; LS.05.01.30, EP 3)</t>
  </si>
  <si>
    <t xml:space="preserve">PE.03.01.01 EP 7</t>
  </si>
  <si>
    <t xml:space="preserve">Alcohol-based hand rub dispensers installed to prevent inappropriate access</t>
  </si>
  <si>
    <t xml:space="preserve">LS.02.01.30 EP 7</t>
  </si>
  <si>
    <t xml:space="preserve">Key terms: walls, ceilings, interior finishes</t>
  </si>
  <si>
    <t xml:space="preserve">NFPA 101-2012: 18/19.3.3; 10.2</t>
  </si>
  <si>
    <t xml:space="preserve">LS.02.01.30 EP 8</t>
  </si>
  <si>
    <t xml:space="preserve">Key terms: corridors, smoke compartments, sprinklers</t>
  </si>
  <si>
    <t xml:space="preserve">NFPA 101-2012: 18/19.3.3; 10.2.7</t>
  </si>
  <si>
    <t xml:space="preserve">LS.02.01.30 EP 9</t>
  </si>
  <si>
    <t xml:space="preserve">Key terms: corridors</t>
  </si>
  <si>
    <t xml:space="preserve">NFPA 101-2012: 18/19.3.6.1</t>
  </si>
  <si>
    <t xml:space="preserve">LS.02.01.30 EP 10</t>
  </si>
  <si>
    <t xml:space="preserve">Key terms: corridors, walls, ceilings</t>
  </si>
  <si>
    <t xml:space="preserve">NFPA 101-2012: 19.3.6.2</t>
  </si>
  <si>
    <t xml:space="preserve">LS.02.01.30 EP 11</t>
  </si>
  <si>
    <t xml:space="preserve">LS.02.01.30 EP 12</t>
  </si>
  <si>
    <t xml:space="preserve">Key terms: corridors, doors, HVAC</t>
  </si>
  <si>
    <t xml:space="preserve">NFPA 101-2012: 18.3.6.3.1; 18.3.6.3.5; 18.3.6.4; 18.3.6.5</t>
  </si>
  <si>
    <t xml:space="preserve">LS.02.01.30 EP 13</t>
  </si>
  <si>
    <t xml:space="preserve">NFPA 101-2012: 19.3.6.3.1; 19.3.6.3.2; 19.3.6.3.5; NFPA 101-2012: 19.3.6.3.7</t>
  </si>
  <si>
    <t xml:space="preserve">LS.02.01.30 EP 14</t>
  </si>
  <si>
    <t xml:space="preserve">Key terms: smoke compartments, sprinklers, windows</t>
  </si>
  <si>
    <t xml:space="preserve">NFPA 101-2012: 19.3.6.2.7; 8.3.3.8; 8.3.3.9; 8.3.3.11</t>
  </si>
  <si>
    <t xml:space="preserve">LS.02.01.30 EP 15</t>
  </si>
  <si>
    <t xml:space="preserve">Key terms: doors, corridors, walls</t>
  </si>
  <si>
    <t xml:space="preserve">NFPA 101-2012: 18/19.3.6.5</t>
  </si>
  <si>
    <t xml:space="preserve">LS.02.01.30 EP 16</t>
  </si>
  <si>
    <t xml:space="preserve">NFPA 101-2012: 19.5.2.1; NFPA 90A-2012: 4.3.12.1; 4.3.12.1.3.2</t>
  </si>
  <si>
    <t xml:space="preserve">LS.02.01.30 EP 17</t>
  </si>
  <si>
    <t xml:space="preserve">Key terms: smoke compartments, smoke barriers, travel distance</t>
  </si>
  <si>
    <t xml:space="preserve">NFPA 101-2012: 18.3.7.1; 18.3.7.3; 18.3.7.5</t>
  </si>
  <si>
    <t xml:space="preserve">LS.02.01.30 EP 18</t>
  </si>
  <si>
    <t xml:space="preserve">NFPA 101-2012: 19.3.7.1; 19.3.7.3; 19.3.7.5</t>
  </si>
  <si>
    <t xml:space="preserve">LS.02.01.30 EP 19</t>
  </si>
  <si>
    <t xml:space="preserve">Key terms: smoke barriers, ceilings, walls</t>
  </si>
  <si>
    <t xml:space="preserve">NFPA 101-2012: 18/19.3.7.3; 8.2.3; 8.5.2; 8.5.6</t>
  </si>
  <si>
    <t xml:space="preserve">LS.02.01.30 EP 20</t>
  </si>
  <si>
    <t xml:space="preserve">Key terms: doors, smoke barriers</t>
  </si>
  <si>
    <t xml:space="preserve">NFPA 101-2012: 18.3.7.6; 18/19.3.7.8; 8.5.4.1; NFPA 80-2010: 4.8.4.1; 6.3.1.7.1</t>
  </si>
  <si>
    <t xml:space="preserve">LS.02.01.30 EP 21</t>
  </si>
  <si>
    <t xml:space="preserve">NFPA 101-2012: 19.3.7.6; 8.3.3; 8.5.4.5</t>
  </si>
  <si>
    <t xml:space="preserve">LS.02.01.30 EP 22</t>
  </si>
  <si>
    <t xml:space="preserve">Key terms: dampers, smoke barriers, penetrations</t>
  </si>
  <si>
    <t xml:space="preserve">NFPA 101-2012: 18/19.3.7.3; 8.3.5.1; 8.5.5; 8.5.5.7</t>
  </si>
  <si>
    <t xml:space="preserve">LS.02.01.30 EP 23</t>
  </si>
  <si>
    <t xml:space="preserve">Key terms: dampers, ceilings</t>
  </si>
  <si>
    <t xml:space="preserve">NFPA 101-2012: 18/19.3.7.3; 8.5.5.2</t>
  </si>
  <si>
    <t xml:space="preserve">LS.02.01.30 EP 24</t>
  </si>
  <si>
    <t xml:space="preserve">Key terms: windows, doors, walls</t>
  </si>
  <si>
    <t xml:space="preserve">Consolidated (LS.02.01.30, EP 24; LS.02.01.30, EP 25)</t>
  </si>
  <si>
    <t xml:space="preserve">PE.03.01.01 EP 9</t>
  </si>
  <si>
    <t xml:space="preserve">Outside window or door in every sleeping room</t>
  </si>
  <si>
    <t xml:space="preserve">LS.02.01.30 EP 25</t>
  </si>
  <si>
    <t xml:space="preserve">Key terms: windows</t>
  </si>
  <si>
    <t xml:space="preserve">LS.02.01.30 EP 26</t>
  </si>
  <si>
    <t xml:space="preserve">NFPA 101-2012: 18/19.3</t>
  </si>
  <si>
    <t xml:space="preserve">LS.02.01.34 EP 1</t>
  </si>
  <si>
    <t xml:space="preserve">Key terms: fire alarm</t>
  </si>
  <si>
    <t xml:space="preserve">NFPA 70-2011; NFPA 72-2010</t>
  </si>
  <si>
    <t xml:space="preserve">LS.02.01.34 EP 2</t>
  </si>
  <si>
    <t xml:space="preserve">Key terms: fire alarm, smoke detection, walls</t>
  </si>
  <si>
    <t xml:space="preserve">NFPA 101-2012: 18/19.3.4.1; 9.6</t>
  </si>
  <si>
    <t xml:space="preserve">LS.02.01.34 EP 3</t>
  </si>
  <si>
    <t xml:space="preserve">Key terms: fire alarm, sprinklers, exits</t>
  </si>
  <si>
    <t xml:space="preserve">NFPA 101-2012: 18/19.3.4.2.1; 18/19.3.4.2.2; 9.6.2.5</t>
  </si>
  <si>
    <t xml:space="preserve">LS.02.01.34 EP 4</t>
  </si>
  <si>
    <t xml:space="preserve">Key terms: sprinklers, fire alarm</t>
  </si>
  <si>
    <t xml:space="preserve">NFPA 101-2012: 9.6.3; NFPA 101-2012: 18.3.4.3</t>
  </si>
  <si>
    <t xml:space="preserve">LS.02.01.34 EP 5</t>
  </si>
  <si>
    <t xml:space="preserve">NFPA 101-2012: 9.6.3; NFPA 101-2012: 19.3.4.3; 9.6.4; 9.7.1.1</t>
  </si>
  <si>
    <t xml:space="preserve">LS.02.01.34 EP 6</t>
  </si>
  <si>
    <t xml:space="preserve">NFPA 72-2010; NFPA 101-2012: 18/19.3.4.4; 9.6.1; 9.6.5</t>
  </si>
  <si>
    <t xml:space="preserve">LS.02.01.34 EP 7</t>
  </si>
  <si>
    <t xml:space="preserve">NFPA 101-2012: 9.6.4; NFPA 101-2012: 18/19.3.4</t>
  </si>
  <si>
    <t xml:space="preserve">LS.02.01.34 EP 8</t>
  </si>
  <si>
    <t xml:space="preserve">Key terms: smoke detection, corridors</t>
  </si>
  <si>
    <t xml:space="preserve">NFPA 101-2012; NFPA 101-2012: 18/19.3.4.5.2; 18/19.3.6.1</t>
  </si>
  <si>
    <t xml:space="preserve">LS.02.01.34 EP 9</t>
  </si>
  <si>
    <t xml:space="preserve">Key terms: ceilings, smoke detection</t>
  </si>
  <si>
    <t xml:space="preserve">NFPA 101-2012: 18/19.3.4.1</t>
  </si>
  <si>
    <t xml:space="preserve">LS.02.01.34 EP 10</t>
  </si>
  <si>
    <t xml:space="preserve">NFPA 101-2012: 18/19.3.4</t>
  </si>
  <si>
    <t xml:space="preserve">LS.02.01.35 EP 1</t>
  </si>
  <si>
    <t xml:space="preserve">Key terms: fire alarm, sprinklers</t>
  </si>
  <si>
    <t xml:space="preserve">NFPA 101-2012: 18.3.5.1; 19.3.5.3; 9.7.2.1</t>
  </si>
  <si>
    <t xml:space="preserve">LS.02.01.35 EP 2</t>
  </si>
  <si>
    <t xml:space="preserve">Key terms: fire alarm, water</t>
  </si>
  <si>
    <t xml:space="preserve">NFPA 101-2012: 18.3.5.1; 19.3.5.3; 9.7.2</t>
  </si>
  <si>
    <t xml:space="preserve">LS.02.01.35 EP 3</t>
  </si>
  <si>
    <t xml:space="preserve">Key terms: sprinklers</t>
  </si>
  <si>
    <t xml:space="preserve">NFPA 101-2012: 18.3.5.1; 19.3.5.3; NFPA 25-2011: 5.2.3.1; 5.2.3.2</t>
  </si>
  <si>
    <t xml:space="preserve">LS.02.01.35 EP 4</t>
  </si>
  <si>
    <t xml:space="preserve">Sprinkler piping not used to support other items</t>
  </si>
  <si>
    <t xml:space="preserve">NFPA 25-2011: 5.2.2.2</t>
  </si>
  <si>
    <t xml:space="preserve">LS.02.01.35 EP 5</t>
  </si>
  <si>
    <t xml:space="preserve">Sprinklers undamaged, free of corrosion, paint and foreign material; escutcheons installed</t>
  </si>
  <si>
    <t xml:space="preserve">NFPA 101-2012: 18.3.5.1; 19.3.5.3; 9.7.5; NFPA 25-2011: 5.2.1.1.1; 5.2.1.1.2</t>
  </si>
  <si>
    <t xml:space="preserve">LS.02.01.35 EP 6</t>
  </si>
  <si>
    <t xml:space="preserve">Key terms: sprinklers, walls, ceilings</t>
  </si>
  <si>
    <t xml:space="preserve">NFPA 101-2012: 18.3.5.1; 19.3.5.3; 9.7.1.1; NFPA 13-2010: 8.5.6</t>
  </si>
  <si>
    <t xml:space="preserve">LS.02.01.35 EP 7</t>
  </si>
  <si>
    <t xml:space="preserve">NFPA 101-2012: 18.3.5.1; 19.3.5.3; 9.7.1.1; NFPA 25-2011: 5.4.1.4; 5.4.1.6; NFPA 13-2010: 6.2.9; 6.2.9.1; 6.2.9.3; 6.2.9.6</t>
  </si>
  <si>
    <t xml:space="preserve">LS.02.01.35 EP 8</t>
  </si>
  <si>
    <t xml:space="preserve">NFPA 101-2012: 18/19.3.5.10</t>
  </si>
  <si>
    <t xml:space="preserve">LS.02.01.35 EP 9</t>
  </si>
  <si>
    <t xml:space="preserve">Key terms: sprinklers, smoke compartments</t>
  </si>
  <si>
    <t xml:space="preserve">NFPA 101-2012: 18.3.5.6</t>
  </si>
  <si>
    <t xml:space="preserve">LS.02.01.35 EP 10</t>
  </si>
  <si>
    <t xml:space="preserve">Key terms: travel distance, fire extinguishers</t>
  </si>
  <si>
    <t xml:space="preserve">NFPA 10-2010: 6.2.1.1; 6.1.3.3.1; 6.1.3.4; 6.1.3.8</t>
  </si>
  <si>
    <t xml:space="preserve">LS.02.01.35 EP 11</t>
  </si>
  <si>
    <t xml:space="preserve">Key terms: fire extinguishers, cooking</t>
  </si>
  <si>
    <t xml:space="preserve">NFPA 101-2012: 18/19.3.2.5.1; NFPA 96-2011: 10.10.2; NFPA 10-2010: 5.5.5; 6.6.2</t>
  </si>
  <si>
    <t xml:space="preserve">LS.02.01.35 EP 12</t>
  </si>
  <si>
    <t xml:space="preserve">Key terms: cooking</t>
  </si>
  <si>
    <t xml:space="preserve">NFPA 101-2012: 18/19.3.2.5.1</t>
  </si>
  <si>
    <t xml:space="preserve">LS.02.01.35 EP 13</t>
  </si>
  <si>
    <t xml:space="preserve">Key terms: cooking, gas and fuel, fire alarm</t>
  </si>
  <si>
    <t xml:space="preserve">NFPA 101-2012: 18/19.3.2.5.1; NFPA 96-2011: 10.4; 10.6.1; 10.6.2; 8.2.3</t>
  </si>
  <si>
    <t xml:space="preserve">LS.02.01.35 EP 14</t>
  </si>
  <si>
    <t xml:space="preserve">All other Life Safety Code automatic sprinkler requirements</t>
  </si>
  <si>
    <t xml:space="preserve">NFPA 101-2012: 18/19.3.5</t>
  </si>
  <si>
    <t xml:space="preserve">LS.02.01.40 EP 1</t>
  </si>
  <si>
    <t xml:space="preserve">Key terms: high-rise, sprinklers</t>
  </si>
  <si>
    <t xml:space="preserve">NFPA 101-2012: 18/19.4.2; NFPA 101-2012: 11.8</t>
  </si>
  <si>
    <t xml:space="preserve">LS.02.01.50 EP 1</t>
  </si>
  <si>
    <t xml:space="preserve">Key terms: gas and fuel, electrical</t>
  </si>
  <si>
    <t xml:space="preserve">NFPA 54-2012; NFPA 70-2012; NFPA 101-2012: 18/19.5.1.1; 9.1.1; 9.1.2</t>
  </si>
  <si>
    <t xml:space="preserve">LS.02.01.50 EP 2</t>
  </si>
  <si>
    <t xml:space="preserve">Key terms: HVAC</t>
  </si>
  <si>
    <t xml:space="preserve">NFPA 101-2012: 9.2; NFPA 101-2012: 18/19.5.2.1</t>
  </si>
  <si>
    <t xml:space="preserve">LS.02.01.50 EP 3</t>
  </si>
  <si>
    <t xml:space="preserve">Key terms: HVAC, gas and fuel</t>
  </si>
  <si>
    <t xml:space="preserve">NFPA 101-2012: 18/19.5.2.2</t>
  </si>
  <si>
    <t xml:space="preserve">LS.02.01.50 EP 4</t>
  </si>
  <si>
    <t xml:space="preserve">Key terms: gas and fuel</t>
  </si>
  <si>
    <t xml:space="preserve">NFPA 101-2012: 18/19.5.2.3</t>
  </si>
  <si>
    <t xml:space="preserve">LS.02.01.50 EP 5</t>
  </si>
  <si>
    <t xml:space="preserve">NFPA 101-2012: 18/19.5.2.2; 18/19.5.2.3</t>
  </si>
  <si>
    <t xml:space="preserve">LS.02.01.50 EP 6</t>
  </si>
  <si>
    <t xml:space="preserve">Key terms: gas and fuel, walls</t>
  </si>
  <si>
    <t xml:space="preserve">NFPA 101-2012: 9.2.2; NFPA 101-2012: 9.8; NFPA 101-2012: 18/19.5.2.3</t>
  </si>
  <si>
    <t xml:space="preserve">LS.02.01.50 EP 7</t>
  </si>
  <si>
    <t xml:space="preserve">Key terms: elevators, smoke detection, travel distance</t>
  </si>
  <si>
    <t xml:space="preserve">NFPA 101-2012: 18/19.5.3; 9.4.2; 9.4.3</t>
  </si>
  <si>
    <t xml:space="preserve">LS.02.01.50 EP 8</t>
  </si>
  <si>
    <t xml:space="preserve">Key terms: elevators</t>
  </si>
  <si>
    <t xml:space="preserve">NFPA 101-2012: 9.4; NFPA 101-2012: 18/19.5.3; 9.4.2; 9.4.6</t>
  </si>
  <si>
    <t xml:space="preserve">LS.02.01.50 EP 9</t>
  </si>
  <si>
    <t xml:space="preserve">Key terms: doors, trash and linen containers, chutes</t>
  </si>
  <si>
    <t xml:space="preserve">NFPA 101-2012: 18/19.5.4; 8.3.3.1; 9.5; NFPA 82-2009: 5.2.3.1.3</t>
  </si>
  <si>
    <t xml:space="preserve">LS.02.01.50 EP 10</t>
  </si>
  <si>
    <t xml:space="preserve">Key terms: trash and linen containers, chutes, doors</t>
  </si>
  <si>
    <t xml:space="preserve">NFPA 101-2012: 18/19.5.4; 8.3.3.1; 9.5; NFPA 82-2009: 5.2.3.2.3</t>
  </si>
  <si>
    <t xml:space="preserve">LS.02.01.50 EP 11</t>
  </si>
  <si>
    <t xml:space="preserve">NFPA 101-2012: 18/19.5.4; 9.5; NFPA 82-2009: 5.2.4; 5.2.3.2</t>
  </si>
  <si>
    <t xml:space="preserve">LS.02.01.50 EP 12</t>
  </si>
  <si>
    <t xml:space="preserve">Key terms: sprinklers, trash and linen containers, chutes</t>
  </si>
  <si>
    <t xml:space="preserve">NFPA 101-2012: 18/19.5.4.3; 9.7; NFPA 82-2009: 5.2.6</t>
  </si>
  <si>
    <t xml:space="preserve">LS.02.01.50 EP 13</t>
  </si>
  <si>
    <t xml:space="preserve">Key terms: trash and linen containers, chutes, corridors</t>
  </si>
  <si>
    <t xml:space="preserve">NFPA 101-2012: 18/19.5.4.4; 19.5.4.5</t>
  </si>
  <si>
    <t xml:space="preserve">LS.02.01.50 EP 14</t>
  </si>
  <si>
    <t xml:space="preserve">NFPA 101-2012: 18/19.5</t>
  </si>
  <si>
    <t xml:space="preserve">LS.02.01.70 EP 1</t>
  </si>
  <si>
    <t xml:space="preserve">Key terms: smoking, oxygen, hazardous areas</t>
  </si>
  <si>
    <t xml:space="preserve">NFPA 101-2012: 18/19.7.4</t>
  </si>
  <si>
    <t xml:space="preserve">LS.02.01.70 EP 2</t>
  </si>
  <si>
    <t xml:space="preserve">Key terms: smoking</t>
  </si>
  <si>
    <t xml:space="preserve">LS.02.01.70 EP 3</t>
  </si>
  <si>
    <t xml:space="preserve">Key terms: curtains and drapes, windows, sprinklers</t>
  </si>
  <si>
    <t xml:space="preserve">NFPA 101-2012: 10.3.1; NFPA 101-2012: 18/19.7.5.1; 18/19.3.5.11; 10.3.1</t>
  </si>
  <si>
    <t xml:space="preserve">LS.02.01.70 EP 4</t>
  </si>
  <si>
    <t xml:space="preserve">Key terms: sprinklers, furnishings</t>
  </si>
  <si>
    <t xml:space="preserve">NFPA 101-2012: 10.3.2.1; NFPA 101-2012: 10.3.2.2; NFPA 101-2012: 18/19.7.5.2; 18/19.7.5.4</t>
  </si>
  <si>
    <t xml:space="preserve">LS.02.01.70 EP 5</t>
  </si>
  <si>
    <t xml:space="preserve">Key terms: decorations, walls, ceilings</t>
  </si>
  <si>
    <t xml:space="preserve">NFPA 101-2012: 18/19.7.5.6</t>
  </si>
  <si>
    <t xml:space="preserve">LS.02.01.70 EP 6</t>
  </si>
  <si>
    <t xml:space="preserve">Key terms: trash and linen containers, hazardous areas</t>
  </si>
  <si>
    <t xml:space="preserve">NFPA 101-2012: 18/19.7.5.7</t>
  </si>
  <si>
    <t xml:space="preserve">LS.02.01.70 EP 7</t>
  </si>
  <si>
    <t xml:space="preserve">NFPA 92-2012; NFPA 101-2012: 18/19.7.7</t>
  </si>
  <si>
    <t xml:space="preserve">LS.02.01.70 EP 8</t>
  </si>
  <si>
    <t xml:space="preserve">Key terms: space heaters, smoke compartments, corridors</t>
  </si>
  <si>
    <t xml:space="preserve">LS.02.01.70 EP 9</t>
  </si>
  <si>
    <t xml:space="preserve">NFPA 101-2012: 18.7/19.7</t>
  </si>
  <si>
    <t xml:space="preserve">LS.03.01.10 EP 1</t>
  </si>
  <si>
    <t xml:space="preserve">Ambulatory health care occupancy</t>
  </si>
  <si>
    <t xml:space="preserve">NFPA 101-2012: 20/21.1.6.1</t>
  </si>
  <si>
    <t xml:space="preserve">LS.03.01.10 EP 2</t>
  </si>
  <si>
    <t xml:space="preserve">NFPA 101-2012: 20.1.6.3; 20.1.6.4; 21.1.6.3; 21.1.6.4</t>
  </si>
  <si>
    <t xml:space="preserve">LS.03.01.10 EP 3</t>
  </si>
  <si>
    <t xml:space="preserve">LS.03.01.10 EP 4</t>
  </si>
  <si>
    <t xml:space="preserve">NFPA 101-2012: 20/21.1.3; 20/21.1.4; 20/21.3.7.1; NFPA 101-2012: 20/21.1.3.2; 20/21.3.7.1</t>
  </si>
  <si>
    <t xml:space="preserve">LS.03.01.10 EP 5</t>
  </si>
  <si>
    <t xml:space="preserve">LS.03.01.10 EP 6</t>
  </si>
  <si>
    <t xml:space="preserve">Key terms: fire barriers, doors, locks and latches</t>
  </si>
  <si>
    <t xml:space="preserve">NFPA 101-2012: 8.3.3.2; 8.3.4.2; NFPA 80-2010: 5.2.13.3</t>
  </si>
  <si>
    <t xml:space="preserve">LS.03.01.10 EP 7</t>
  </si>
  <si>
    <t xml:space="preserve">NFPA 101-2012: 8.3.3.1; NFPA 80-2010: 4.8.4.1; 5.2.13.3; 6.3.1.7; 6.4.5</t>
  </si>
  <si>
    <t xml:space="preserve">LS.03.01.10 EP 8</t>
  </si>
  <si>
    <t xml:space="preserve">LS.03.01.10 EP 9</t>
  </si>
  <si>
    <t xml:space="preserve">NFPA 101-2012: 8.3.5.7; 9.2.1; NFPA 90A-2012: 5.4</t>
  </si>
  <si>
    <t xml:space="preserve">LS.03.01.10 EP 10</t>
  </si>
  <si>
    <t xml:space="preserve">LS.03.01.10 EP 11</t>
  </si>
  <si>
    <t xml:space="preserve">LS.03.01.20 EP 1</t>
  </si>
  <si>
    <t xml:space="preserve">NFPA 101-2012: 7.2.1.6.1; NFPA 101-2012: 7.2.1.6.2; NFPA 101-2012: 20/21.2.2</t>
  </si>
  <si>
    <t xml:space="preserve">LS.03.01.20 EP 2</t>
  </si>
  <si>
    <t xml:space="preserve">Key terms: doors, exits, stairs</t>
  </si>
  <si>
    <t xml:space="preserve">NFPA 101-2012: 20/21.2.2.4; 20/21.2.2.5; 7.2.1.8.2</t>
  </si>
  <si>
    <t xml:space="preserve">LS.03.01.20 EP 3</t>
  </si>
  <si>
    <t xml:space="preserve">NFPA 101-2012: 20/21.2.1; 20/21.2.7; 38/39.2.7; 7.1.7</t>
  </si>
  <si>
    <t xml:space="preserve">LS.03.01.20 EP 4</t>
  </si>
  <si>
    <t xml:space="preserve">NFPA 101-2012: 7.3; NFPA 101-2012: 20/21.2.3.1</t>
  </si>
  <si>
    <t xml:space="preserve">LS.03.01.20 EP 5</t>
  </si>
  <si>
    <t xml:space="preserve">Key terms: exits, corridors, doors</t>
  </si>
  <si>
    <t xml:space="preserve">NFPA 101-2012: 20/21.2.3.2; 2.3.4</t>
  </si>
  <si>
    <t xml:space="preserve">LS.03.01.20 EP 6</t>
  </si>
  <si>
    <t xml:space="preserve">NFPA 101-2012: 7.1.10.1</t>
  </si>
  <si>
    <t xml:space="preserve">LS.03.01.20 EP 7</t>
  </si>
  <si>
    <t xml:space="preserve">LS.03.01.20 EP 8</t>
  </si>
  <si>
    <t xml:space="preserve">Key terms: exits, smoke compartments, suites</t>
  </si>
  <si>
    <t xml:space="preserve">NFPA 101-2012: 20/21.2.4.1; 2.4.2; 7.4; 38/39.2.4</t>
  </si>
  <si>
    <t xml:space="preserve">LS.03.01.20 EP 9</t>
  </si>
  <si>
    <t xml:space="preserve">Key terms: sprinklers, dead-end corridors, corridors</t>
  </si>
  <si>
    <t xml:space="preserve">NFPA 101-2012: 20/21.2.5; 38/39.2.5.2</t>
  </si>
  <si>
    <t xml:space="preserve">LS.03.01.20 EP 10</t>
  </si>
  <si>
    <t xml:space="preserve">Key terms: travel distance, exits, sprinklers</t>
  </si>
  <si>
    <t xml:space="preserve">NFPA 101-2012: 20/21.2.6</t>
  </si>
  <si>
    <t xml:space="preserve">LS.03.01.20 EP 11</t>
  </si>
  <si>
    <t xml:space="preserve">NFPA 101-2012: 20/21.2.1; 7.2.2.5</t>
  </si>
  <si>
    <t xml:space="preserve">LS.03.01.20 EP 12</t>
  </si>
  <si>
    <t xml:space="preserve">NFPA 101-2012: 20/21.2.8; 7.8</t>
  </si>
  <si>
    <t xml:space="preserve">LS.03.01.20 EP 13</t>
  </si>
  <si>
    <t xml:space="preserve">NFPA 101-2012: 7.9; NFPA 101-2012: 20/21.2.8; 7.8.1.4</t>
  </si>
  <si>
    <t xml:space="preserve">LS.03.01.20 EP 14</t>
  </si>
  <si>
    <t xml:space="preserve">LS.03.01.20 EP 15</t>
  </si>
  <si>
    <t xml:space="preserve">Key terms: exit signs, exits</t>
  </si>
  <si>
    <t xml:space="preserve">NFPA 101-2012: 20/21.2.10; 7.10.5</t>
  </si>
  <si>
    <t xml:space="preserve">LS.03.01.20 EP 16</t>
  </si>
  <si>
    <t xml:space="preserve">Key terms: egress lighting, emergency lighting, exits</t>
  </si>
  <si>
    <t xml:space="preserve">NFPA 99-2012; NFPA 101-2012: 20.2.9.2; NFPA 99-2012: 6.4.2.2.3</t>
  </si>
  <si>
    <t xml:space="preserve">LS.03.01.20 EP 17</t>
  </si>
  <si>
    <t xml:space="preserve">NFPA 101-2012: 20/21.2</t>
  </si>
  <si>
    <t xml:space="preserve">LS.03.01.30 EP 1</t>
  </si>
  <si>
    <t xml:space="preserve">NFPA 101-2012: 20/21.3.1; 8.6; 8.6.5; 38/39.3.1</t>
  </si>
  <si>
    <t xml:space="preserve">LS.03.01.30 EP 2</t>
  </si>
  <si>
    <t xml:space="preserve">Key terms: exits, stairs</t>
  </si>
  <si>
    <t xml:space="preserve">NFPA 101-2012: 20/21.3.1; 38/39.3.1; 8.6.5</t>
  </si>
  <si>
    <t xml:space="preserve">LS.03.01.30 EP 3</t>
  </si>
  <si>
    <t xml:space="preserve">Key terms: hazardous areas, walls, doors</t>
  </si>
  <si>
    <t xml:space="preserve">NFPA 101-2012: 20/21.3.2; 38/39.3.2; 8.7</t>
  </si>
  <si>
    <t xml:space="preserve">LS.03.01.30 EP 4</t>
  </si>
  <si>
    <t xml:space="preserve">NFPA 99-2012; NFPA 101-2012: 20/21.3.2.2</t>
  </si>
  <si>
    <t xml:space="preserve">LS.03.01.30 EP 5</t>
  </si>
  <si>
    <t xml:space="preserve">NFPA 101-2012: 8.7.3.1; NFPA 101-2012: 20/21.3.2.6</t>
  </si>
  <si>
    <t xml:space="preserve">LS.03.01.30 EP 6</t>
  </si>
  <si>
    <t xml:space="preserve">NFPA 96-2011; NFPA 101-2012: 20/21.3.2.4; 20/21.3.2.5; 9.2.3</t>
  </si>
  <si>
    <t xml:space="preserve">LS.03.01.30 EP 7</t>
  </si>
  <si>
    <t xml:space="preserve">NFPA 101-2012: 20/21.3.3; 38/39.3.3.2; 10.2.3</t>
  </si>
  <si>
    <t xml:space="preserve">LS.03.01.30 EP 8</t>
  </si>
  <si>
    <t xml:space="preserve">NFPA 101-2012: 20/21.3.3; 10.2.7</t>
  </si>
  <si>
    <t xml:space="preserve">LS.03.01.30 EP 9</t>
  </si>
  <si>
    <t xml:space="preserve">Key terms: doors, ceilings, sprinklers</t>
  </si>
  <si>
    <t xml:space="preserve">NFPA 101-2012: 20.3.6.2</t>
  </si>
  <si>
    <t xml:space="preserve">LS.03.01.30 EP 10</t>
  </si>
  <si>
    <t xml:space="preserve">NFPA 101-2012: 38.3.6.1; NFPA 101-2012: 20.3.6.2; 38.3.6.1</t>
  </si>
  <si>
    <t xml:space="preserve">LS.03.01.30 EP 11</t>
  </si>
  <si>
    <t xml:space="preserve">Key terms: doors, locks and latches, windows</t>
  </si>
  <si>
    <t xml:space="preserve">NFPA 101-2012: 8.3; NFPA 101-2012: 20/21.3.7.1; 8.3</t>
  </si>
  <si>
    <t xml:space="preserve">LS.03.01.30 EP 12</t>
  </si>
  <si>
    <t xml:space="preserve">Key terms: smoke compartments, sprinklers, walls</t>
  </si>
  <si>
    <t xml:space="preserve">NFPA 101-2012: 9.7; NFPA 101-2012: 8.3; NFPA 101-2012: 20/21.3.7.2</t>
  </si>
  <si>
    <t xml:space="preserve">LS.03.01.30 EP 13</t>
  </si>
  <si>
    <t xml:space="preserve">NFPA 101-2012: 20/21.3.7.5; 20/21.3.7.6</t>
  </si>
  <si>
    <t xml:space="preserve">LS.03.01.30 EP 14</t>
  </si>
  <si>
    <t xml:space="preserve">Key terms: penetrations, smoke barriers, dampers</t>
  </si>
  <si>
    <t xml:space="preserve">NFPA 101-2012: 20/21.3.7.6; 8.5.5</t>
  </si>
  <si>
    <t xml:space="preserve">LS.03.01.30 EP 15</t>
  </si>
  <si>
    <t xml:space="preserve">Key terms: windows, smoke barriers, walls</t>
  </si>
  <si>
    <t xml:space="preserve">NFPA 101-2012: 20/21.3.7.7, 8.3.3</t>
  </si>
  <si>
    <t xml:space="preserve">LS.03.01.30 EP 16</t>
  </si>
  <si>
    <t xml:space="preserve">NFPA 101-2012: 20/21.3.7.9; 20/21.2.2.4; 20.3.7.9; 20.3.7.10</t>
  </si>
  <si>
    <t xml:space="preserve">LS.03.01.30 EP 17</t>
  </si>
  <si>
    <t xml:space="preserve">NFPA 101-2012: 20/21.3</t>
  </si>
  <si>
    <t xml:space="preserve">LS.03.01.34 EP 1</t>
  </si>
  <si>
    <t xml:space="preserve">NFPA 70-2012; NFPA 72-2010</t>
  </si>
  <si>
    <t xml:space="preserve">LS.03.01.34 EP 2</t>
  </si>
  <si>
    <t xml:space="preserve">NFPA 101-2012: 20/21.3.4.1; 9.6</t>
  </si>
  <si>
    <t xml:space="preserve">LS.03.01.34 EP 3</t>
  </si>
  <si>
    <t xml:space="preserve">NFPA 101-2012: 20/21.3.4.2.1; 20/21.3.4.2.2; 9.6.2.5</t>
  </si>
  <si>
    <t xml:space="preserve">LS.03.01.34 EP 4</t>
  </si>
  <si>
    <t xml:space="preserve">NFPA 101-2012: 9.6.3; NFPA 101-2012: 20.3.4.3</t>
  </si>
  <si>
    <t xml:space="preserve">LS.03.01.34 EP 5</t>
  </si>
  <si>
    <t xml:space="preserve">NFPA 101-2012: 9.6.3; NFPA 101-2012: 21.3.4.3; 9.6.4; 9.7.1.1</t>
  </si>
  <si>
    <t xml:space="preserve">LS.03.01.34 EP 6</t>
  </si>
  <si>
    <t xml:space="preserve">NFPA 72-2010; NFPA 101-2012: 20/21.3.4.4; 9.6.1; 9.6.5</t>
  </si>
  <si>
    <t xml:space="preserve">LS.03.01.34 EP 7</t>
  </si>
  <si>
    <t xml:space="preserve">NFPA 101-2012: 20/21.3.4.3.2; NFPA 101-2012: 9.6.4</t>
  </si>
  <si>
    <t xml:space="preserve">LS.03.01.34 EP 8</t>
  </si>
  <si>
    <t xml:space="preserve">NFPA 101-2012: 20/21.3.4.3, 9.6.3</t>
  </si>
  <si>
    <t xml:space="preserve">LS.03.01.34 EP 9</t>
  </si>
  <si>
    <t xml:space="preserve">Key terms: fire alarm, evacuation</t>
  </si>
  <si>
    <t xml:space="preserve">LS.03.01.34 EP 10</t>
  </si>
  <si>
    <t xml:space="preserve">NFPA 101-2012: 20.3.4/21.3.4</t>
  </si>
  <si>
    <t xml:space="preserve">LS.03.01.35 EP 1</t>
  </si>
  <si>
    <t xml:space="preserve">NFPA 101-2012: 20/21.3.5.2; 9.7.1.1</t>
  </si>
  <si>
    <t xml:space="preserve">LS.03.01.35 EP 2</t>
  </si>
  <si>
    <t xml:space="preserve">Key terms: fire alarm, water, sprinklers</t>
  </si>
  <si>
    <t xml:space="preserve">NFPA 101-2012: 20/21.3.4.4; 20/21.3.5; 9.7.1.1</t>
  </si>
  <si>
    <t xml:space="preserve">LS.03.01.35 EP 3</t>
  </si>
  <si>
    <t xml:space="preserve">NFPA 101-2012: 20/21.3.4.4; NFPA 25-2011: 5.2.1; 5.2.2; 5.2.3</t>
  </si>
  <si>
    <t xml:space="preserve">LS.03.01.35 EP 4</t>
  </si>
  <si>
    <t xml:space="preserve">NFPA 101-2012: 20/21.3.4.4; NFPA 25-2011: 5.2.2</t>
  </si>
  <si>
    <t xml:space="preserve">LS.03.01.35 EP 5</t>
  </si>
  <si>
    <t xml:space="preserve">NFPA 101-2012: 20/21.3.4.4; NFPA 25-2011: 5.2.1; 5.2.2; NFPA 13-2010: 6.2.6.2; 6.2.7.1</t>
  </si>
  <si>
    <t xml:space="preserve">LS.03.01.35 EP 6</t>
  </si>
  <si>
    <t xml:space="preserve">NFPA 101-2012: 20/21.3.4.4; NFPA 13-2010: 8.5.5; 8.5.6</t>
  </si>
  <si>
    <t xml:space="preserve">LS.03.01.35 EP 7</t>
  </si>
  <si>
    <t xml:space="preserve">NFPA 101-2012: 9.7.1.1; NFPA 13-2010: 6.2.9; 6.2.9.1; 6.2.9.3; 6.2.9.6; NFPA 13-2010: 6.2.9.5</t>
  </si>
  <si>
    <t xml:space="preserve">LS.03.01.35 EP 10</t>
  </si>
  <si>
    <t xml:space="preserve">NFPA 10-2010: 6.1.3; 6.2.1</t>
  </si>
  <si>
    <t xml:space="preserve">LS.03.01.35 EP 11</t>
  </si>
  <si>
    <t xml:space="preserve">NFPA 101-2012: 20/21.3.5</t>
  </si>
  <si>
    <t xml:space="preserve">LS.03.01.40 EP 1</t>
  </si>
  <si>
    <t xml:space="preserve">Key terms: windowless buildings, windows</t>
  </si>
  <si>
    <t xml:space="preserve">NFPA 101-2012: 20/21.4; 11.7</t>
  </si>
  <si>
    <t xml:space="preserve">LS.03.01.40 EP 2</t>
  </si>
  <si>
    <t xml:space="preserve">NFPA 101-2012: 20/21.4; 11.8; 9.7.1.1; NFPA 101-2012: 39.4.2.1; NFPA 101-2012: 11.8</t>
  </si>
  <si>
    <t xml:space="preserve">LS.03.01.40 EP 3</t>
  </si>
  <si>
    <t xml:space="preserve">LS.03.01.50 EP 1</t>
  </si>
  <si>
    <t xml:space="preserve">NFPA 54-2012; NFPA 70-2012; NFPA 101-2012: 20/21.5.1; 9.1.1</t>
  </si>
  <si>
    <t xml:space="preserve">LS.03.01.50 EP 2</t>
  </si>
  <si>
    <t xml:space="preserve">NFPA 101-2012: 9.2; NFPA 101-2012: 20/21.5.2.1; 9.2</t>
  </si>
  <si>
    <t xml:space="preserve">LS.03.01.50 EP 3</t>
  </si>
  <si>
    <t xml:space="preserve">NFPA 101-2012: 20/21.5.2.2</t>
  </si>
  <si>
    <t xml:space="preserve">LS.03.01.50 EP 4</t>
  </si>
  <si>
    <t xml:space="preserve">LS.03.01.50 EP 5</t>
  </si>
  <si>
    <t xml:space="preserve">NFPA 101-2012: 20/21.5.3; 9.4</t>
  </si>
  <si>
    <t xml:space="preserve">LS.03.01.50 EP 6</t>
  </si>
  <si>
    <t xml:space="preserve">NFPA 101-2012: 20/21.5.3; 9.4.2</t>
  </si>
  <si>
    <t xml:space="preserve">LS.03.01.50 EP 7</t>
  </si>
  <si>
    <t xml:space="preserve">LS.03.01.50 EP 8</t>
  </si>
  <si>
    <t xml:space="preserve">LS.03.01.50 EP 9</t>
  </si>
  <si>
    <t xml:space="preserve">Key terms: chutes, walls, doors</t>
  </si>
  <si>
    <t xml:space="preserve">NFPA 101-2012: 9.5; NFPA 101-2012: 8.3; NFPA 101-2012: 8.7</t>
  </si>
  <si>
    <t xml:space="preserve">LS.03.01.50 EP 10</t>
  </si>
  <si>
    <t xml:space="preserve">NFPA 101-2012: 20/21.5</t>
  </si>
  <si>
    <t xml:space="preserve">LS.03.01.70 EP 1</t>
  </si>
  <si>
    <t xml:space="preserve">NFPA 101-2012: 20/21.7.4</t>
  </si>
  <si>
    <t xml:space="preserve">LS.03.01.70 EP 2</t>
  </si>
  <si>
    <t xml:space="preserve">LS.03.01.70 EP 3</t>
  </si>
  <si>
    <t xml:space="preserve">LS.03.01.70 EP 4</t>
  </si>
  <si>
    <t xml:space="preserve">NFPA 101-2012: 10.3.2.1; NFPA 101-2012: 10.3.2.2; NFPA 101-2012: 20/21.7.5.2; 20/21.7.5.4</t>
  </si>
  <si>
    <t xml:space="preserve">LS.03.01.70 EP 5</t>
  </si>
  <si>
    <t xml:space="preserve">Key terms: decorations</t>
  </si>
  <si>
    <t xml:space="preserve">NFPA 101-2012: 20/21.7.5.4</t>
  </si>
  <si>
    <t xml:space="preserve">LS.03.01.70 EP 6</t>
  </si>
  <si>
    <t xml:space="preserve">NFPA 101-2012: 20/21.7.5.5</t>
  </si>
  <si>
    <t xml:space="preserve">LS.03.01.70 EP 7</t>
  </si>
  <si>
    <t xml:space="preserve">NFPA 92-2012; NFPA 101-2012: 20/21.7.7</t>
  </si>
  <si>
    <t xml:space="preserve">LS.03.01.70 EP 8</t>
  </si>
  <si>
    <t xml:space="preserve">NFPA 101-2012: 20/21.7.8</t>
  </si>
  <si>
    <t xml:space="preserve">LS.03.01.70 EP 9</t>
  </si>
  <si>
    <t xml:space="preserve">NFPA 101-2012: 20/21.7</t>
  </si>
  <si>
    <t xml:space="preserve">LS.05.01.10 EP 1</t>
  </si>
  <si>
    <t xml:space="preserve">Business occupancy: general requirements and rehabilitation</t>
  </si>
  <si>
    <t xml:space="preserve">NFPA 101-2012; NFPA 101-2012: 38/39.1.1.3; 4.6.7</t>
  </si>
  <si>
    <t xml:space="preserve">LS.05.01.10 EP 2</t>
  </si>
  <si>
    <t xml:space="preserve">Key terms: fire barriers</t>
  </si>
  <si>
    <t xml:space="preserve">NFPA 101-2012: 38/39.1.3.2.1</t>
  </si>
  <si>
    <t xml:space="preserve">LS.05.01.10 EP 3</t>
  </si>
  <si>
    <t xml:space="preserve">NFPA 101-2012: 8.3.4.2; NFPA 80-2010: 5.2.13.3</t>
  </si>
  <si>
    <t xml:space="preserve">LS.05.01.10 EP 5</t>
  </si>
  <si>
    <t xml:space="preserve">LS.05.01.10 EP 6</t>
  </si>
  <si>
    <t xml:space="preserve">LS.05.01.10 EP 7</t>
  </si>
  <si>
    <t xml:space="preserve">NFPA 101-2012: 38/39.1</t>
  </si>
  <si>
    <t xml:space="preserve">LS.05.01.20 EP 1</t>
  </si>
  <si>
    <t xml:space="preserve">Business occupancy</t>
  </si>
  <si>
    <t xml:space="preserve">Key terms: stairs, ramps</t>
  </si>
  <si>
    <t xml:space="preserve">LS.05.01.20 EP 2</t>
  </si>
  <si>
    <t xml:space="preserve">NFPA 101-2012: 38/39.2.3.2</t>
  </si>
  <si>
    <t xml:space="preserve">LS.05.01.20 EP 3</t>
  </si>
  <si>
    <t xml:space="preserve">Key terms: dead-end corridors, corridors, sprinklers</t>
  </si>
  <si>
    <t xml:space="preserve">NFPA 101-2012: 38/39.2.5</t>
  </si>
  <si>
    <t xml:space="preserve">LS.05.01.20 EP 4</t>
  </si>
  <si>
    <t xml:space="preserve">NFPA 101-2012: 38/39.2.6</t>
  </si>
  <si>
    <t xml:space="preserve">LS.05.01.20 EP 5</t>
  </si>
  <si>
    <t xml:space="preserve">Key terms: egress lighting</t>
  </si>
  <si>
    <t xml:space="preserve">NFPA 101-2012: 38/39.2.8</t>
  </si>
  <si>
    <t xml:space="preserve">LS.05.01.20 EP 6</t>
  </si>
  <si>
    <t xml:space="preserve">Key terms: emergency lighting, exits</t>
  </si>
  <si>
    <t xml:space="preserve">NFPA 101-2012: 39.2.9</t>
  </si>
  <si>
    <t xml:space="preserve">LS.05.01.20 EP 7</t>
  </si>
  <si>
    <t xml:space="preserve">NFPA 101-2012: 38.2.9</t>
  </si>
  <si>
    <t xml:space="preserve">LS.05.01.20 EP 8</t>
  </si>
  <si>
    <t xml:space="preserve">Key terms: doors, locks and latches, exits</t>
  </si>
  <si>
    <t xml:space="preserve">NFPA 101-2012: 38/39.2.2.2; 7.2.1.5.3; 7.2.1.6.1; 7.2.1.6.2; NFPA 101-2012</t>
  </si>
  <si>
    <t xml:space="preserve">LS.05.01.20 EP 9</t>
  </si>
  <si>
    <t xml:space="preserve">NFPA 101-2012: 38/39.2</t>
  </si>
  <si>
    <t xml:space="preserve">LS.05.01.30 EP 1</t>
  </si>
  <si>
    <t xml:space="preserve">NFPA 101-2012: 38/39.3.2; 8.7; NFPA 80-2010: 4.8.4.1; 6.3.1.7; 6.5</t>
  </si>
  <si>
    <t xml:space="preserve">LS.05.01.30 EP 2</t>
  </si>
  <si>
    <t xml:space="preserve">Key terms: walls, ceilings, exits</t>
  </si>
  <si>
    <t xml:space="preserve">LS.05.01.30 EP 3</t>
  </si>
  <si>
    <t xml:space="preserve">NFPA 101-2012: 8.7.3.1</t>
  </si>
  <si>
    <t xml:space="preserve">LS.05.01.30 EP 4</t>
  </si>
  <si>
    <t xml:space="preserve">NFPA 101-2012: 38/39.3</t>
  </si>
  <si>
    <t xml:space="preserve">LS.05.01.34 EP 1</t>
  </si>
  <si>
    <t xml:space="preserve">Key terms: fire alarm, exits, smoke detection</t>
  </si>
  <si>
    <t xml:space="preserve">NFPA 101-2012: 39.3.4</t>
  </si>
  <si>
    <t xml:space="preserve">LS.05.01.34 EP 2</t>
  </si>
  <si>
    <t xml:space="preserve">NFPA 101-2012: 38.3.4</t>
  </si>
  <si>
    <t xml:space="preserve">LS.05.01.34 EP 3</t>
  </si>
  <si>
    <t xml:space="preserve">NFPA 101-2012: 38/39.4</t>
  </si>
  <si>
    <t xml:space="preserve">LS.05.01.34 EP 4</t>
  </si>
  <si>
    <t xml:space="preserve">NFPA 101-2012: 9.6.4; NFPA 101-2012: 38.3.4.4</t>
  </si>
  <si>
    <t xml:space="preserve">LS.05.01.34 EP 5</t>
  </si>
  <si>
    <t xml:space="preserve">NFPA 101-2012: 9.6.4; NFPA 101-2012: 39.3.4.4</t>
  </si>
  <si>
    <t xml:space="preserve">LS.05.01.35 EP 3</t>
  </si>
  <si>
    <t xml:space="preserve">NFPA 101-2012: 38/39.3.5; 9.7.4.1</t>
  </si>
  <si>
    <t xml:space="preserve">LS.05.01.35 EP 4</t>
  </si>
  <si>
    <t xml:space="preserve">LS.05.01.35 EP 5</t>
  </si>
  <si>
    <t xml:space="preserve">LS.05.01.35 EP 6</t>
  </si>
  <si>
    <t xml:space="preserve">NFPA 101-2012: 38/39.3.5</t>
  </si>
  <si>
    <t xml:space="preserve">Where the former EPs landed</t>
  </si>
  <si>
    <t xml:space="preserve">Counts update automatically from the Crosswalk tab.</t>
  </si>
  <si>
    <t xml:space="preserve">Former EP rows</t>
  </si>
  <si>
    <t xml:space="preserve">PE.03.01.01 EP 6</t>
  </si>
  <si>
    <t xml:space="preserve">Positive latching on corridor doors and doors to rooms with flammable materials</t>
  </si>
  <si>
    <t xml:space="preserve">By disposition</t>
  </si>
  <si>
    <t xml:space="preserve">Total rows</t>
  </si>
</sst>
</file>

<file path=xl/styles.xml><?xml version="1.0" encoding="utf-8"?>
<styleSheet xmlns="http://schemas.openxmlformats.org/spreadsheetml/2006/main">
  <numFmts count="2">
    <numFmt numFmtId="164" formatCode="General"/>
    <numFmt numFmtId="165" formatCode="General"/>
  </numFmts>
  <fonts count="24">
    <font>
      <sz val="11"/>
      <color theme="1"/>
      <name val="Calibri"/>
      <family val="2"/>
      <charset val="1"/>
    </font>
    <font>
      <sz val="10"/>
      <name val="Arial"/>
      <family val="0"/>
    </font>
    <font>
      <sz val="10"/>
      <name val="Arial"/>
      <family val="0"/>
    </font>
    <font>
      <sz val="10"/>
      <name val="Arial"/>
      <family val="0"/>
    </font>
    <font>
      <b val="true"/>
      <sz val="17"/>
      <color rgb="FF0B1530"/>
      <name val="Arial"/>
      <family val="0"/>
      <charset val="1"/>
    </font>
    <font>
      <sz val="9.5"/>
      <color rgb="FF4A5568"/>
      <name val="Arial"/>
      <family val="0"/>
      <charset val="1"/>
    </font>
    <font>
      <b val="true"/>
      <sz val="9"/>
      <color rgb="FF1F6AFA"/>
      <name val="Arial"/>
      <family val="0"/>
      <charset val="1"/>
    </font>
    <font>
      <b val="true"/>
      <sz val="9"/>
      <color rgb="FF0B1530"/>
      <name val="Arial"/>
      <family val="0"/>
      <charset val="1"/>
    </font>
    <font>
      <sz val="9"/>
      <color rgb="FF38425C"/>
      <name val="Arial"/>
      <family val="0"/>
      <charset val="1"/>
    </font>
    <font>
      <b val="true"/>
      <sz val="9"/>
      <color rgb="FF1E6B3A"/>
      <name val="Arial"/>
      <family val="0"/>
      <charset val="1"/>
    </font>
    <font>
      <b val="true"/>
      <sz val="9"/>
      <color rgb="FF5B3FB5"/>
      <name val="Arial"/>
      <family val="0"/>
      <charset val="1"/>
    </font>
    <font>
      <b val="true"/>
      <sz val="9"/>
      <color rgb="FF0E7470"/>
      <name val="Arial"/>
      <family val="0"/>
      <charset val="1"/>
    </font>
    <font>
      <b val="true"/>
      <sz val="9"/>
      <color rgb="FF8A4E12"/>
      <name val="Arial"/>
      <family val="0"/>
      <charset val="1"/>
    </font>
    <font>
      <b val="true"/>
      <sz val="9"/>
      <color rgb="FFB42318"/>
      <name val="Arial"/>
      <family val="0"/>
      <charset val="1"/>
    </font>
    <font>
      <b val="true"/>
      <u val="single"/>
      <sz val="9"/>
      <color rgb="FF1F6AFA"/>
      <name val="Arial"/>
      <family val="0"/>
      <charset val="1"/>
    </font>
    <font>
      <b val="true"/>
      <sz val="16"/>
      <color rgb="FF0B1530"/>
      <name val="Arial"/>
      <family val="0"/>
      <charset val="1"/>
    </font>
    <font>
      <sz val="9"/>
      <color rgb="FF4A5568"/>
      <name val="Arial"/>
      <family val="0"/>
      <charset val="1"/>
    </font>
    <font>
      <b val="true"/>
      <sz val="9"/>
      <color rgb="FFFFFFFF"/>
      <name val="Arial"/>
      <family val="0"/>
      <charset val="1"/>
    </font>
    <font>
      <sz val="8"/>
      <color rgb="FF6B7590"/>
      <name val="Arial"/>
      <family val="0"/>
      <charset val="1"/>
    </font>
    <font>
      <sz val="8.5"/>
      <color rgb="FF38425C"/>
      <name val="Arial"/>
      <family val="0"/>
      <charset val="1"/>
    </font>
    <font>
      <i val="true"/>
      <sz val="8"/>
      <color rgb="FF8A4E12"/>
      <name val="Arial"/>
      <family val="0"/>
      <charset val="1"/>
    </font>
    <font>
      <b val="true"/>
      <sz val="10"/>
      <color rgb="FF0B1530"/>
      <name val="Arial"/>
      <family val="0"/>
      <charset val="1"/>
    </font>
    <font>
      <b val="true"/>
      <sz val="18"/>
      <color rgb="FF000000"/>
      <name val="Calibri"/>
      <family val="2"/>
    </font>
    <font>
      <sz val="10"/>
      <color rgb="FF000000"/>
      <name val="Calibri"/>
      <family val="2"/>
    </font>
  </fonts>
  <fills count="12">
    <fill>
      <patternFill patternType="none"/>
    </fill>
    <fill>
      <patternFill patternType="gray125"/>
    </fill>
    <fill>
      <patternFill patternType="solid">
        <fgColor rgb="FFF3F7FF"/>
        <bgColor rgb="FFF6F7FB"/>
      </patternFill>
    </fill>
    <fill>
      <patternFill patternType="solid">
        <fgColor rgb="FFE6F6EC"/>
        <bgColor rgb="FFE3F7F7"/>
      </patternFill>
    </fill>
    <fill>
      <patternFill patternType="solid">
        <fgColor rgb="FFE8F0FF"/>
        <bgColor rgb="FFEAF1FF"/>
      </patternFill>
    </fill>
    <fill>
      <patternFill patternType="solid">
        <fgColor rgb="FFF1ECFF"/>
        <bgColor rgb="FFEAF1FF"/>
      </patternFill>
    </fill>
    <fill>
      <patternFill patternType="solid">
        <fgColor rgb="FFE3F7F7"/>
        <bgColor rgb="FFE6F6EC"/>
      </patternFill>
    </fill>
    <fill>
      <patternFill patternType="solid">
        <fgColor rgb="FFFEF4E2"/>
        <bgColor rgb="FFFDECEC"/>
      </patternFill>
    </fill>
    <fill>
      <patternFill patternType="solid">
        <fgColor rgb="FFFDECEC"/>
        <bgColor rgb="FFFEF4E2"/>
      </patternFill>
    </fill>
    <fill>
      <patternFill patternType="solid">
        <fgColor rgb="FF0B1530"/>
        <bgColor rgb="FF000000"/>
      </patternFill>
    </fill>
    <fill>
      <patternFill patternType="solid">
        <fgColor rgb="FFF6F7FB"/>
        <bgColor rgb="FFF3F7FF"/>
      </patternFill>
    </fill>
    <fill>
      <patternFill patternType="solid">
        <fgColor rgb="FFEAF1FF"/>
        <bgColor rgb="FFE8F0FF"/>
      </patternFill>
    </fill>
  </fills>
  <borders count="5">
    <border diagonalUp="false" diagonalDown="false">
      <left/>
      <right/>
      <top/>
      <bottom/>
      <diagonal/>
    </border>
    <border diagonalUp="false" diagonalDown="false">
      <left/>
      <right/>
      <top/>
      <bottom style="thin">
        <color rgb="FF1F6AFA"/>
      </bottom>
      <diagonal/>
    </border>
    <border diagonalUp="false" diagonalDown="false">
      <left/>
      <right/>
      <top/>
      <bottom style="medium">
        <color rgb="FF1F6AFA"/>
      </bottom>
      <diagonal/>
    </border>
    <border diagonalUp="false" diagonalDown="false">
      <left/>
      <right/>
      <top/>
      <bottom style="thin">
        <color rgb="FFE2E8F5"/>
      </bottom>
      <diagonal/>
    </border>
    <border diagonalUp="false" diagonalDown="false">
      <left style="thin">
        <color rgb="FFE1E5EE"/>
      </left>
      <right style="thin">
        <color rgb="FFE1E5EE"/>
      </right>
      <top style="thin">
        <color rgb="FFE1E5EE"/>
      </top>
      <bottom style="thin">
        <color rgb="FFE1E5E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6" fillId="4" borderId="0" xfId="0" applyFont="true" applyBorder="false" applyAlignment="true" applyProtection="false">
      <alignment horizontal="general" vertical="top" textRotation="0" wrapText="true" indent="0" shrinkToFit="false"/>
      <protection locked="true" hidden="false"/>
    </xf>
    <xf numFmtId="164" fontId="10" fillId="5" borderId="0" xfId="0" applyFont="true" applyBorder="false" applyAlignment="true" applyProtection="false">
      <alignment horizontal="general" vertical="top" textRotation="0" wrapText="true" indent="0" shrinkToFit="false"/>
      <protection locked="true" hidden="false"/>
    </xf>
    <xf numFmtId="164" fontId="11" fillId="6" borderId="0" xfId="0" applyFont="true" applyBorder="false" applyAlignment="true" applyProtection="false">
      <alignment horizontal="general" vertical="top" textRotation="0" wrapText="true" indent="0" shrinkToFit="false"/>
      <protection locked="true" hidden="false"/>
    </xf>
    <xf numFmtId="164" fontId="12" fillId="7" borderId="0" xfId="0" applyFont="true" applyBorder="false" applyAlignment="true" applyProtection="false">
      <alignment horizontal="general" vertical="top" textRotation="0" wrapText="true" indent="0" shrinkToFit="false"/>
      <protection locked="true" hidden="false"/>
    </xf>
    <xf numFmtId="164" fontId="13" fillId="8"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5" fillId="2" borderId="0" xfId="0" applyFont="true" applyBorder="false" applyAlignment="true" applyProtection="false">
      <alignment horizontal="general" vertical="bottom" textRotation="0" wrapText="false" indent="0" shrinkToFit="false"/>
      <protection locked="true" hidden="false"/>
    </xf>
    <xf numFmtId="164" fontId="16" fillId="2" borderId="0" xfId="0" applyFont="true" applyBorder="false" applyAlignment="true" applyProtection="false">
      <alignment horizontal="general" vertical="bottom" textRotation="0" wrapText="false" indent="0" shrinkToFit="false"/>
      <protection locked="true" hidden="false"/>
    </xf>
    <xf numFmtId="164" fontId="17" fillId="9" borderId="2" xfId="0" applyFont="true" applyBorder="true" applyAlignment="true" applyProtection="false">
      <alignment horizontal="general" vertical="center" textRotation="0" wrapText="tru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18" fillId="0" borderId="3" xfId="0" applyFont="true" applyBorder="true" applyAlignment="true" applyProtection="false">
      <alignment horizontal="general" vertical="top" textRotation="0" wrapText="true" indent="0" shrinkToFit="false"/>
      <protection locked="true" hidden="false"/>
    </xf>
    <xf numFmtId="164" fontId="19" fillId="0" borderId="3" xfId="0" applyFont="true" applyBorder="true" applyAlignment="true" applyProtection="false">
      <alignment horizontal="general" vertical="top" textRotation="0" wrapText="true" indent="0" shrinkToFit="false"/>
      <protection locked="true" hidden="false"/>
    </xf>
    <xf numFmtId="164" fontId="6" fillId="0" borderId="3" xfId="0" applyFont="true" applyBorder="true" applyAlignment="true" applyProtection="false">
      <alignment horizontal="general" vertical="top" textRotation="0" wrapText="true" indent="0" shrinkToFit="false"/>
      <protection locked="true" hidden="false"/>
    </xf>
    <xf numFmtId="164" fontId="20" fillId="0" borderId="3" xfId="0" applyFont="true" applyBorder="true" applyAlignment="true" applyProtection="false">
      <alignment horizontal="general" vertical="top" textRotation="0" wrapText="true" indent="0" shrinkToFit="false"/>
      <protection locked="true" hidden="false"/>
    </xf>
    <xf numFmtId="164" fontId="7" fillId="10" borderId="3" xfId="0" applyFont="true" applyBorder="true" applyAlignment="true" applyProtection="false">
      <alignment horizontal="general" vertical="top" textRotation="0" wrapText="true" indent="0" shrinkToFit="false"/>
      <protection locked="true" hidden="false"/>
    </xf>
    <xf numFmtId="164" fontId="18" fillId="10" borderId="3" xfId="0" applyFont="true" applyBorder="true" applyAlignment="true" applyProtection="false">
      <alignment horizontal="general" vertical="top" textRotation="0" wrapText="true" indent="0" shrinkToFit="false"/>
      <protection locked="true" hidden="false"/>
    </xf>
    <xf numFmtId="164" fontId="19" fillId="10" borderId="3" xfId="0" applyFont="true" applyBorder="true" applyAlignment="true" applyProtection="false">
      <alignment horizontal="general" vertical="top" textRotation="0" wrapText="true" indent="0" shrinkToFit="false"/>
      <protection locked="true" hidden="false"/>
    </xf>
    <xf numFmtId="164" fontId="6" fillId="10" borderId="3" xfId="0" applyFont="true" applyBorder="true" applyAlignment="true" applyProtection="false">
      <alignment horizontal="general" vertical="top" textRotation="0" wrapText="true" indent="0" shrinkToFit="false"/>
      <protection locked="true" hidden="false"/>
    </xf>
    <xf numFmtId="164" fontId="20" fillId="10" borderId="3" xfId="0" applyFont="true" applyBorder="true" applyAlignment="true" applyProtection="false">
      <alignment horizontal="general" vertical="top" textRotation="0" wrapText="true" indent="0" shrinkToFit="false"/>
      <protection locked="true" hidden="false"/>
    </xf>
    <xf numFmtId="164" fontId="17" fillId="9" borderId="4" xfId="0" applyFont="true" applyBorder="true" applyAlignment="true" applyProtection="false">
      <alignment horizontal="general" vertical="center" textRotation="0" wrapText="true" indent="0" shrinkToFit="false"/>
      <protection locked="true" hidden="false"/>
    </xf>
    <xf numFmtId="164" fontId="19" fillId="0" borderId="3" xfId="0" applyFont="true" applyBorder="true" applyAlignment="true" applyProtection="false">
      <alignment horizontal="general" vertical="center" textRotation="0" wrapText="true" indent="0" shrinkToFit="false"/>
      <protection locked="true" hidden="false"/>
    </xf>
    <xf numFmtId="165" fontId="21" fillId="0" borderId="3" xfId="0" applyFont="true" applyBorder="true" applyAlignment="true" applyProtection="false">
      <alignment horizontal="center" vertical="center" textRotation="0" wrapText="false" indent="0" shrinkToFit="false"/>
      <protection locked="true" hidden="false"/>
    </xf>
    <xf numFmtId="164" fontId="17" fillId="9" borderId="0" xfId="0" applyFont="true" applyBorder="false" applyAlignment="true" applyProtection="false">
      <alignment horizontal="general" vertical="center" textRotation="0" wrapText="true" indent="0" shrinkToFit="false"/>
      <protection locked="true" hidden="false"/>
    </xf>
    <xf numFmtId="164" fontId="7" fillId="0" borderId="3" xfId="0" applyFont="true" applyBorder="true" applyAlignment="true" applyProtection="false">
      <alignment horizontal="general" vertical="bottom" textRotation="0" wrapText="false" indent="0" shrinkToFit="false"/>
      <protection locked="true" hidden="false"/>
    </xf>
    <xf numFmtId="164" fontId="7" fillId="11" borderId="3" xfId="0" applyFont="true" applyBorder="true" applyAlignment="true" applyProtection="false">
      <alignment horizontal="general" vertical="bottom" textRotation="0" wrapText="false" indent="0" shrinkToFit="false"/>
      <protection locked="true" hidden="false"/>
    </xf>
    <xf numFmtId="164" fontId="19" fillId="11" borderId="3" xfId="0" applyFont="true" applyBorder="true" applyAlignment="true" applyProtection="false">
      <alignment horizontal="general" vertical="center" textRotation="0" wrapText="true" indent="0" shrinkToFit="false"/>
      <protection locked="true" hidden="false"/>
    </xf>
    <xf numFmtId="165" fontId="21" fillId="11" borderId="3"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7">
    <dxf>
      <fill>
        <patternFill patternType="solid">
          <fgColor rgb="FF0B1530"/>
          <bgColor rgb="FF000000"/>
        </patternFill>
      </fill>
    </dxf>
    <dxf>
      <fill>
        <patternFill patternType="solid">
          <fgColor rgb="FFF8FAFE"/>
          <bgColor rgb="FF000000"/>
        </patternFill>
      </fill>
    </dxf>
    <dxf>
      <fill>
        <patternFill patternType="solid">
          <bgColor rgb="FF000000"/>
        </patternFill>
      </fill>
    </dxf>
    <dxf>
      <fill>
        <patternFill patternType="solid">
          <fgColor rgb="FFFFFFFF"/>
          <bgColor rgb="FF000000"/>
        </patternFill>
      </fill>
    </dxf>
    <dxf>
      <fill>
        <patternFill patternType="solid">
          <fgColor rgb="FF6B7590"/>
          <bgColor rgb="FF000000"/>
        </patternFill>
      </fill>
    </dxf>
    <dxf>
      <fill>
        <patternFill patternType="solid">
          <fgColor rgb="FF38425C"/>
          <bgColor rgb="FF000000"/>
        </patternFill>
      </fill>
    </dxf>
    <dxf>
      <fill>
        <patternFill patternType="solid">
          <fgColor rgb="FFE3F7F7"/>
          <bgColor rgb="FF000000"/>
        </patternFill>
      </fill>
    </dxf>
    <dxf>
      <fill>
        <patternFill patternType="solid">
          <fgColor rgb="FFE6F6EC"/>
          <bgColor rgb="FF000000"/>
        </patternFill>
      </fill>
    </dxf>
    <dxf>
      <fill>
        <patternFill patternType="solid">
          <fgColor rgb="FFE8F0FF"/>
          <bgColor rgb="FF000000"/>
        </patternFill>
      </fill>
    </dxf>
    <dxf>
      <fill>
        <patternFill patternType="solid">
          <fgColor rgb="FFF1ECFF"/>
          <bgColor rgb="FF000000"/>
        </patternFill>
      </fill>
    </dxf>
    <dxf>
      <fill>
        <patternFill patternType="solid">
          <fgColor rgb="FFFDECEC"/>
          <bgColor rgb="FF000000"/>
        </patternFill>
      </fill>
    </dxf>
    <dxf>
      <fill>
        <patternFill patternType="solid">
          <fgColor rgb="FFFEF4E2"/>
          <bgColor rgb="FF000000"/>
        </patternFill>
      </fill>
    </dxf>
    <dxf>
      <fill>
        <patternFill patternType="solid">
          <fgColor rgb="FF0E7470"/>
          <bgColor rgb="FF000000"/>
        </patternFill>
      </fill>
    </dxf>
    <dxf>
      <fill>
        <patternFill patternType="solid">
          <fgColor rgb="FF1E6B3A"/>
          <bgColor rgb="FF000000"/>
        </patternFill>
      </fill>
    </dxf>
    <dxf>
      <fill>
        <patternFill patternType="solid">
          <fgColor rgb="FF1F6AFA"/>
          <bgColor rgb="FF000000"/>
        </patternFill>
      </fill>
    </dxf>
    <dxf>
      <fill>
        <patternFill patternType="solid">
          <fgColor rgb="FF5B3FB5"/>
          <bgColor rgb="FF000000"/>
        </patternFill>
      </fill>
    </dxf>
    <dxf>
      <fill>
        <patternFill patternType="solid">
          <fgColor rgb="FF8A4E12"/>
          <bgColor rgb="FF000000"/>
        </patternFill>
      </fill>
    </dxf>
    <dxf>
      <fill>
        <patternFill patternType="solid">
          <fgColor rgb="FFB42318"/>
          <bgColor rgb="FF000000"/>
        </patternFill>
      </fill>
    </dxf>
    <dxf>
      <fill>
        <patternFill patternType="solid">
          <fgColor rgb="FF8A93AA"/>
          <bgColor rgb="FF000000"/>
        </patternFill>
      </fill>
    </dxf>
    <dxf>
      <font>
        <b val="1"/>
        <color rgb="FF1E6B3A"/>
      </font>
      <fill>
        <patternFill>
          <bgColor rgb="FFE6F6EC"/>
        </patternFill>
      </fill>
    </dxf>
    <dxf>
      <font>
        <b val="1"/>
        <color rgb="FF1F6AFA"/>
      </font>
      <fill>
        <patternFill>
          <bgColor rgb="FFE8F0FF"/>
        </patternFill>
      </fill>
    </dxf>
    <dxf>
      <font>
        <b val="1"/>
        <color rgb="FF5B3FB5"/>
      </font>
      <fill>
        <patternFill>
          <bgColor rgb="FFF1ECFF"/>
        </patternFill>
      </fill>
    </dxf>
    <dxf>
      <font>
        <b val="1"/>
        <color rgb="FF0E7470"/>
      </font>
      <fill>
        <patternFill>
          <bgColor rgb="FFE3F7F7"/>
        </patternFill>
      </fill>
    </dxf>
    <dxf>
      <font>
        <b val="1"/>
        <color rgb="FF8A4E12"/>
      </font>
      <fill>
        <patternFill>
          <bgColor rgb="FFFEF4E2"/>
        </patternFill>
      </fill>
    </dxf>
    <dxf>
      <font>
        <b val="1"/>
        <color rgb="FFB42318"/>
      </font>
      <fill>
        <patternFill>
          <bgColor rgb="FFFDECEC"/>
        </patternFill>
      </fill>
    </dxf>
    <dxf>
      <fill>
        <patternFill>
          <bgColor rgb="FFF8FAFE"/>
        </patternFill>
      </fill>
    </dxf>
    <dxf>
      <font>
        <color rgb="FF8A93AA"/>
      </font>
    </dxf>
  </dxfs>
  <colors>
    <indexedColors>
      <rgbColor rgb="FF000000"/>
      <rgbColor rgb="FFFFFFFF"/>
      <rgbColor rgb="FFFF0000"/>
      <rgbColor rgb="FF00FF00"/>
      <rgbColor rgb="FF0000FF"/>
      <rgbColor rgb="FFF6F7FB"/>
      <rgbColor rgb="FFFF00FF"/>
      <rgbColor rgb="FF00FFFF"/>
      <rgbColor rgb="FF800000"/>
      <rgbColor rgb="FF1E6B3A"/>
      <rgbColor rgb="FF000080"/>
      <rgbColor rgb="FF808000"/>
      <rgbColor rgb="FF800080"/>
      <rgbColor rgb="FF0E7470"/>
      <rgbColor rgb="FFB3B3B3"/>
      <rgbColor rgb="FF808080"/>
      <rgbColor rgb="FF5B93FF"/>
      <rgbColor rgb="FF8A4E12"/>
      <rgbColor rgb="FFFEF4E2"/>
      <rgbColor rgb="FFE3F7F7"/>
      <rgbColor rgb="FF660066"/>
      <rgbColor rgb="FFFF8080"/>
      <rgbColor rgb="FF0066CC"/>
      <rgbColor rgb="FFD9D9D9"/>
      <rgbColor rgb="FF000080"/>
      <rgbColor rgb="FFFF00FF"/>
      <rgbColor rgb="FFF8FAFE"/>
      <rgbColor rgb="FF00FFFF"/>
      <rgbColor rgb="FF800080"/>
      <rgbColor rgb="FF800000"/>
      <rgbColor rgb="FF008080"/>
      <rgbColor rgb="FF0000FF"/>
      <rgbColor rgb="FF00CCFF"/>
      <rgbColor rgb="FFE6F6EC"/>
      <rgbColor rgb="FFE2E8F5"/>
      <rgbColor rgb="FFFDECEC"/>
      <rgbColor rgb="FFE8F0FF"/>
      <rgbColor rgb="FFF1ECFF"/>
      <rgbColor rgb="FFEAF1FF"/>
      <rgbColor rgb="FFE1E5EE"/>
      <rgbColor rgb="FF1F6AFA"/>
      <rgbColor rgb="FF33CCCC"/>
      <rgbColor rgb="FF99CC00"/>
      <rgbColor rgb="FFF3F7FF"/>
      <rgbColor rgb="FFFF9900"/>
      <rgbColor rgb="FFFF6600"/>
      <rgbColor rgb="FF6B7590"/>
      <rgbColor rgb="FF8A93AA"/>
      <rgbColor rgb="FF003366"/>
      <rgbColor rgb="FF339966"/>
      <rgbColor rgb="FF0B1530"/>
      <rgbColor rgb="FF4A5568"/>
      <rgbColor rgb="FFB42318"/>
      <rgbColor rgb="FF993366"/>
      <rgbColor rgb="FF5B3FB5"/>
      <rgbColor rgb="FF38425C"/>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Where the 463 former EPs went</a:t>
            </a:r>
          </a:p>
        </c:rich>
      </c:tx>
      <c:overlay val="0"/>
      <c:spPr>
        <a:noFill/>
        <a:ln w="0">
          <a:noFill/>
        </a:ln>
      </c:spPr>
    </c:title>
    <c:autoTitleDeleted val="0"/>
    <c:plotArea>
      <c:barChart>
        <c:barDir val="bar"/>
        <c:grouping val="clustered"/>
        <c:varyColors val="0"/>
        <c:ser>
          <c:idx val="0"/>
          <c:order val="0"/>
          <c:spPr>
            <a:solidFill>
              <a:srgbClr val="1f6afa"/>
            </a:solidFill>
            <a:ln w="9360">
              <a:solidFill>
                <a:srgbClr val="1f6afa"/>
              </a:solidFill>
              <a:round/>
            </a:ln>
          </c:spPr>
          <c:invertIfNegative val="0"/>
          <c:dLbls>
            <c:numFmt formatCode="General" sourceLinked="1"/>
            <c:txPr>
              <a:bodyPr wrap="square"/>
              <a:lstStyle/>
              <a:p>
                <a:pPr>
                  <a:defRPr b="0" sz="1000" spc="-1" strike="noStrike">
                    <a:solidFill>
                      <a:srgbClr val="000000"/>
                    </a:solidFill>
                    <a:latin typeface="Calibri"/>
                  </a:defRPr>
                </a:pPr>
              </a:p>
            </c:txPr>
            <c:dLblPos val="outEnd"/>
            <c:showLegendKey val="0"/>
            <c:showVal val="1"/>
            <c:showCatName val="0"/>
            <c:showSerName val="0"/>
            <c:showPercent val="0"/>
            <c:separator>; </c:separator>
            <c:showLeaderLines val="1"/>
            <c:extLst>
              <c:ext xmlns:c15="http://schemas.microsoft.com/office/drawing/2012/chart" uri="{CE6537A1-D6FC-4f65-9D91-7224C49458BB}">
                <c15:showLeaderLines val="1"/>
              </c:ext>
            </c:extLst>
          </c:dLbls>
          <c:cat>
            <c:strRef>
              <c:f>Summary!$B$71:$B$76</c:f>
              <c:strCache>
                <c:ptCount val="6"/>
                <c:pt idx="0">
                  <c:v>Moved</c:v>
                </c:pt>
                <c:pt idx="1">
                  <c:v>Moved and revised</c:v>
                </c:pt>
                <c:pt idx="2">
                  <c:v>Consolidated</c:v>
                </c:pt>
                <c:pt idx="3">
                  <c:v>Split</c:v>
                </c:pt>
                <c:pt idx="4">
                  <c:v>Deleted EP; replaced or moved to SPG</c:v>
                </c:pt>
                <c:pt idx="5">
                  <c:v>Deleted</c:v>
                </c:pt>
              </c:strCache>
            </c:strRef>
          </c:cat>
          <c:val>
            <c:numRef>
              <c:f>Summary!$D$71:$D$76</c:f>
              <c:numCache>
                <c:formatCode>General</c:formatCode>
                <c:ptCount val="6"/>
                <c:pt idx="0">
                  <c:v>14</c:v>
                </c:pt>
                <c:pt idx="1">
                  <c:v>35</c:v>
                </c:pt>
                <c:pt idx="2">
                  <c:v>22</c:v>
                </c:pt>
                <c:pt idx="3">
                  <c:v>3</c:v>
                </c:pt>
                <c:pt idx="4">
                  <c:v>359</c:v>
                </c:pt>
                <c:pt idx="5">
                  <c:v>32</c:v>
                </c:pt>
              </c:numCache>
            </c:numRef>
          </c:val>
        </c:ser>
        <c:gapWidth val="50"/>
        <c:overlap val="0"/>
        <c:axId val="9260014"/>
        <c:axId val="66400181"/>
      </c:barChart>
      <c:catAx>
        <c:axId val="9260014"/>
        <c:scaling>
          <c:orientation val="maxMin"/>
        </c:scaling>
        <c:delete val="0"/>
        <c:axPos val="b"/>
        <c:numFmt formatCode="General" sourceLinked="0"/>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66400181"/>
        <c:crosses val="autoZero"/>
        <c:auto val="1"/>
        <c:lblAlgn val="ctr"/>
        <c:lblOffset val="100"/>
        <c:noMultiLvlLbl val="0"/>
      </c:catAx>
      <c:valAx>
        <c:axId val="66400181"/>
        <c:scaling>
          <c:orientation val="minMax"/>
        </c:scaling>
        <c:delete val="1"/>
        <c:axPos val="l"/>
        <c:numFmt formatCode="General" sourceLinked="1"/>
        <c:majorTickMark val="none"/>
        <c:minorTickMark val="none"/>
        <c:tickLblPos val="nextTo"/>
        <c:spPr>
          <a:ln w="0">
            <a:solidFill>
              <a:srgbClr val="b3b3b3"/>
            </a:solidFill>
          </a:ln>
        </c:spPr>
        <c:txPr>
          <a:bodyPr/>
          <a:lstStyle/>
          <a:p>
            <a:pPr>
              <a:defRPr b="0" sz="1000" spc="-1" strike="noStrike">
                <a:solidFill>
                  <a:srgbClr val="000000"/>
                </a:solidFill>
                <a:latin typeface="Calibri"/>
              </a:defRPr>
            </a:pPr>
          </a:p>
        </c:txPr>
        <c:crossAx val="9260014"/>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1</xdr:col>
      <xdr:colOff>1180080</xdr:colOff>
      <xdr:row>0</xdr:row>
      <xdr:rowOff>303840</xdr:rowOff>
    </xdr:to>
    <xdr:pic>
      <xdr:nvPicPr>
        <xdr:cNvPr id="0" name="Image 1" descr="Picture"/>
        <xdr:cNvPicPr/>
      </xdr:nvPicPr>
      <xdr:blipFill>
        <a:blip r:embed="rId1"/>
        <a:stretch/>
      </xdr:blipFill>
      <xdr:spPr>
        <a:xfrm>
          <a:off x="211320" y="0"/>
          <a:ext cx="1180080" cy="3038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1180080</xdr:colOff>
      <xdr:row>0</xdr:row>
      <xdr:rowOff>303840</xdr:rowOff>
    </xdr:to>
    <xdr:pic>
      <xdr:nvPicPr>
        <xdr:cNvPr id="1" name="Image 1" descr="Picture"/>
        <xdr:cNvPicPr/>
      </xdr:nvPicPr>
      <xdr:blipFill>
        <a:blip r:embed="rId1"/>
        <a:stretch/>
      </xdr:blipFill>
      <xdr:spPr>
        <a:xfrm>
          <a:off x="0" y="0"/>
          <a:ext cx="1180080" cy="30384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5</xdr:col>
      <xdr:colOff>0</xdr:colOff>
      <xdr:row>5</xdr:row>
      <xdr:rowOff>0</xdr:rowOff>
    </xdr:from>
    <xdr:to>
      <xdr:col>14</xdr:col>
      <xdr:colOff>255600</xdr:colOff>
      <xdr:row>17</xdr:row>
      <xdr:rowOff>118440</xdr:rowOff>
    </xdr:to>
    <xdr:graphicFrame>
      <xdr:nvGraphicFramePr>
        <xdr:cNvPr id="2" name="Chart 1"/>
        <xdr:cNvGraphicFramePr/>
      </xdr:nvGraphicFramePr>
      <xdr:xfrm>
        <a:off x="8717400" y="1352520"/>
        <a:ext cx="5758920" cy="251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1180080</xdr:colOff>
      <xdr:row>0</xdr:row>
      <xdr:rowOff>303840</xdr:rowOff>
    </xdr:to>
    <xdr:pic>
      <xdr:nvPicPr>
        <xdr:cNvPr id="3" name="Image 2" descr="Picture"/>
        <xdr:cNvPicPr/>
      </xdr:nvPicPr>
      <xdr:blipFill>
        <a:blip r:embed="rId2"/>
        <a:stretch/>
      </xdr:blipFill>
      <xdr:spPr>
        <a:xfrm>
          <a:off x="211320" y="0"/>
          <a:ext cx="1180080" cy="3038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getleansite.com/" TargetMode="External"/><Relationship Id="rId2" Type="http://schemas.openxmlformats.org/officeDocument/2006/relationships/hyperlink" Target="https://meetings-na2.hubspot.com/nikki-muldoon/leansite-ai-demo-link-hubspot"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B1530"/>
    <pageSetUpPr fitToPage="true"/>
  </sheetPr>
  <dimension ref="A1:C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100"/>
  </cols>
  <sheetData>
    <row r="1" customFormat="false" ht="36" hidden="false" customHeight="true" outlineLevel="0" collapsed="false">
      <c r="A1" s="2"/>
      <c r="B1" s="2"/>
      <c r="C1" s="2"/>
    </row>
    <row r="2" customFormat="false" ht="15" hidden="false" customHeight="true" outlineLevel="0" collapsed="false">
      <c r="A2" s="2"/>
      <c r="B2" s="2"/>
      <c r="C2" s="2"/>
    </row>
    <row r="3" customFormat="false" ht="27.75" hidden="false" customHeight="true" outlineLevel="0" collapsed="false">
      <c r="A3" s="2"/>
      <c r="B3" s="3" t="s">
        <v>0</v>
      </c>
      <c r="C3" s="2"/>
    </row>
    <row r="4" customFormat="false" ht="15" hidden="false" customHeight="true" outlineLevel="0" collapsed="false">
      <c r="A4" s="2"/>
      <c r="B4" s="4" t="s">
        <v>1</v>
      </c>
      <c r="C4" s="2"/>
    </row>
    <row r="5" customFormat="false" ht="15" hidden="false" customHeight="true" outlineLevel="0" collapsed="false">
      <c r="A5" s="2"/>
      <c r="B5" s="2"/>
      <c r="C5" s="2"/>
    </row>
    <row r="6" customFormat="false" ht="24" hidden="false" customHeight="true" outlineLevel="0" collapsed="false">
      <c r="B6" s="5" t="s">
        <v>2</v>
      </c>
      <c r="C6" s="6"/>
    </row>
    <row r="7" customFormat="false" ht="42" hidden="false" customHeight="true" outlineLevel="0" collapsed="false">
      <c r="B7" s="7" t="s">
        <v>3</v>
      </c>
      <c r="C7" s="8" t="s">
        <v>4</v>
      </c>
    </row>
    <row r="8" customFormat="false" ht="27.75" hidden="false" customHeight="true" outlineLevel="0" collapsed="false">
      <c r="B8" s="7" t="s">
        <v>5</v>
      </c>
      <c r="C8" s="8" t="s">
        <v>6</v>
      </c>
    </row>
    <row r="9" customFormat="false" ht="42" hidden="false" customHeight="true" outlineLevel="0" collapsed="false">
      <c r="B9" s="7" t="s">
        <v>7</v>
      </c>
      <c r="C9" s="8" t="s">
        <v>8</v>
      </c>
    </row>
    <row r="10" customFormat="false" ht="13.5" hidden="false" customHeight="true" outlineLevel="0" collapsed="false">
      <c r="B10" s="7" t="s">
        <v>9</v>
      </c>
      <c r="C10" s="8" t="s">
        <v>10</v>
      </c>
    </row>
    <row r="11" customFormat="false" ht="24" hidden="false" customHeight="true" outlineLevel="0" collapsed="false">
      <c r="B11" s="5" t="s">
        <v>11</v>
      </c>
      <c r="C11" s="6"/>
    </row>
    <row r="12" customFormat="false" ht="13.5" hidden="false" customHeight="true" outlineLevel="0" collapsed="false">
      <c r="B12" s="7" t="s">
        <v>12</v>
      </c>
      <c r="C12" s="8" t="s">
        <v>13</v>
      </c>
    </row>
    <row r="13" customFormat="false" ht="27.75" hidden="false" customHeight="true" outlineLevel="0" collapsed="false">
      <c r="B13" s="7" t="s">
        <v>14</v>
      </c>
      <c r="C13" s="8" t="s">
        <v>15</v>
      </c>
    </row>
    <row r="14" customFormat="false" ht="24" hidden="false" customHeight="true" outlineLevel="0" collapsed="false">
      <c r="B14" s="5" t="s">
        <v>16</v>
      </c>
      <c r="C14" s="6"/>
    </row>
    <row r="15" customFormat="false" ht="13.5" hidden="false" customHeight="true" outlineLevel="0" collapsed="false">
      <c r="B15" s="9" t="s">
        <v>17</v>
      </c>
      <c r="C15" s="8" t="s">
        <v>18</v>
      </c>
    </row>
    <row r="16" customFormat="false" ht="13.5" hidden="false" customHeight="true" outlineLevel="0" collapsed="false">
      <c r="B16" s="10" t="s">
        <v>19</v>
      </c>
      <c r="C16" s="8" t="s">
        <v>20</v>
      </c>
    </row>
    <row r="17" customFormat="false" ht="13.5" hidden="false" customHeight="true" outlineLevel="0" collapsed="false">
      <c r="B17" s="11" t="s">
        <v>21</v>
      </c>
      <c r="C17" s="8" t="s">
        <v>22</v>
      </c>
    </row>
    <row r="18" customFormat="false" ht="13.5" hidden="false" customHeight="true" outlineLevel="0" collapsed="false">
      <c r="B18" s="12" t="s">
        <v>23</v>
      </c>
      <c r="C18" s="8" t="s">
        <v>24</v>
      </c>
    </row>
    <row r="19" customFormat="false" ht="27.75" hidden="false" customHeight="true" outlineLevel="0" collapsed="false">
      <c r="B19" s="13" t="s">
        <v>25</v>
      </c>
      <c r="C19" s="8" t="s">
        <v>26</v>
      </c>
    </row>
    <row r="20" customFormat="false" ht="13.5" hidden="false" customHeight="true" outlineLevel="0" collapsed="false">
      <c r="B20" s="14" t="s">
        <v>27</v>
      </c>
      <c r="C20" s="8" t="s">
        <v>28</v>
      </c>
    </row>
    <row r="21" customFormat="false" ht="24" hidden="false" customHeight="true" outlineLevel="0" collapsed="false">
      <c r="B21" s="5" t="s">
        <v>29</v>
      </c>
      <c r="C21" s="6"/>
    </row>
    <row r="22" customFormat="false" ht="42" hidden="false" customHeight="true" outlineLevel="0" collapsed="false">
      <c r="B22" s="7" t="s">
        <v>30</v>
      </c>
      <c r="C22" s="8" t="s">
        <v>31</v>
      </c>
    </row>
    <row r="23" customFormat="false" ht="42" hidden="false" customHeight="true" outlineLevel="0" collapsed="false">
      <c r="B23" s="7" t="s">
        <v>32</v>
      </c>
      <c r="C23" s="8" t="s">
        <v>33</v>
      </c>
    </row>
    <row r="24" customFormat="false" ht="27.75" hidden="false" customHeight="true" outlineLevel="0" collapsed="false">
      <c r="B24" s="7" t="s">
        <v>34</v>
      </c>
      <c r="C24" s="8" t="s">
        <v>35</v>
      </c>
    </row>
    <row r="26" customFormat="false" ht="15" hidden="false" customHeight="true" outlineLevel="0" collapsed="false">
      <c r="B26" s="5" t="s">
        <v>36</v>
      </c>
      <c r="C26" s="6"/>
    </row>
    <row r="27" customFormat="false" ht="15" hidden="false" customHeight="true" outlineLevel="0" collapsed="false">
      <c r="B27" s="15" t="s">
        <v>37</v>
      </c>
      <c r="C27" s="8" t="s">
        <v>38</v>
      </c>
    </row>
    <row r="28" customFormat="false" ht="11.25" hidden="false" customHeight="true" outlineLevel="0" collapsed="false">
      <c r="B28" s="15" t="s">
        <v>39</v>
      </c>
      <c r="C28" s="16" t="s">
        <v>40</v>
      </c>
    </row>
    <row r="29" customFormat="false" ht="15" hidden="false" customHeight="true" outlineLevel="0" collapsed="false">
      <c r="B29" s="15" t="s">
        <v>41</v>
      </c>
      <c r="C29" s="17" t="s">
        <v>42</v>
      </c>
    </row>
  </sheetData>
  <hyperlinks>
    <hyperlink ref="C27" r:id="rId1" display="Schedule recurring ITM work across every location, with photos, dates and results saved on each job. getleansite.com"/>
    <hyperlink ref="C28" r:id="rId2" display="Book a demo with our team"/>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AFA"/>
    <pageSetUpPr fitToPage="true"/>
  </sheetPr>
  <dimension ref="A1:I4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30"/>
    <col collapsed="false" customWidth="true" hidden="false" outlineLevel="0" max="3" min="3" style="1" width="44"/>
    <col collapsed="false" customWidth="true" hidden="false" outlineLevel="0" max="4" min="4" style="1" width="24"/>
    <col collapsed="false" customWidth="true" hidden="false" outlineLevel="0" max="5" min="5" style="1" width="30"/>
    <col collapsed="false" customWidth="true" hidden="false" outlineLevel="0" max="6" min="6" style="1" width="24"/>
    <col collapsed="false" customWidth="true" hidden="false" outlineLevel="0" max="7" min="7" style="1" width="44"/>
    <col collapsed="false" customWidth="true" hidden="false" outlineLevel="0" max="8" min="8" style="1" width="40"/>
    <col collapsed="false" customWidth="true" hidden="false" outlineLevel="0" max="9" min="9" style="1" width="9"/>
  </cols>
  <sheetData>
    <row r="1" customFormat="false" ht="36" hidden="false" customHeight="true" outlineLevel="0" collapsed="false">
      <c r="A1" s="2"/>
      <c r="B1" s="2"/>
      <c r="C1" s="2"/>
      <c r="D1" s="2"/>
      <c r="E1" s="2"/>
      <c r="F1" s="2"/>
      <c r="G1" s="2"/>
      <c r="H1" s="2"/>
      <c r="I1" s="2"/>
    </row>
    <row r="2" customFormat="false" ht="15" hidden="false" customHeight="true" outlineLevel="0" collapsed="false">
      <c r="A2" s="2"/>
      <c r="B2" s="2"/>
      <c r="C2" s="2"/>
      <c r="D2" s="2"/>
      <c r="E2" s="2"/>
      <c r="F2" s="2"/>
      <c r="G2" s="2"/>
      <c r="H2" s="2"/>
      <c r="I2" s="2"/>
    </row>
    <row r="3" customFormat="false" ht="25.5" hidden="false" customHeight="true" outlineLevel="0" collapsed="false">
      <c r="A3" s="2"/>
      <c r="B3" s="18" t="s">
        <v>43</v>
      </c>
      <c r="C3" s="2"/>
      <c r="D3" s="2"/>
      <c r="E3" s="2"/>
      <c r="F3" s="2"/>
      <c r="G3" s="2"/>
      <c r="H3" s="2"/>
      <c r="I3" s="2"/>
    </row>
    <row r="4" customFormat="false" ht="15" hidden="false" customHeight="true" outlineLevel="0" collapsed="false">
      <c r="A4" s="2"/>
      <c r="B4" s="19" t="s">
        <v>44</v>
      </c>
      <c r="C4" s="2"/>
      <c r="D4" s="2"/>
      <c r="E4" s="2"/>
      <c r="F4" s="2"/>
      <c r="G4" s="2"/>
      <c r="H4" s="2"/>
      <c r="I4" s="2"/>
    </row>
    <row r="6" customFormat="false" ht="30" hidden="false" customHeight="true" outlineLevel="0" collapsed="false">
      <c r="A6" s="20" t="s">
        <v>45</v>
      </c>
      <c r="B6" s="20" t="s">
        <v>46</v>
      </c>
      <c r="C6" s="20" t="s">
        <v>47</v>
      </c>
      <c r="D6" s="20" t="s">
        <v>48</v>
      </c>
      <c r="E6" s="20" t="s">
        <v>49</v>
      </c>
      <c r="F6" s="20" t="s">
        <v>50</v>
      </c>
      <c r="G6" s="20" t="s">
        <v>51</v>
      </c>
      <c r="H6" s="20" t="s">
        <v>52</v>
      </c>
      <c r="I6" s="20" t="s">
        <v>53</v>
      </c>
    </row>
    <row r="7" customFormat="false" ht="24" hidden="false" customHeight="true" outlineLevel="0" collapsed="false">
      <c r="A7" s="21" t="s">
        <v>54</v>
      </c>
      <c r="B7" s="22" t="s">
        <v>55</v>
      </c>
      <c r="C7" s="23" t="s">
        <v>56</v>
      </c>
      <c r="D7" s="22"/>
      <c r="E7" s="23" t="s">
        <v>27</v>
      </c>
      <c r="F7" s="24" t="s">
        <v>57</v>
      </c>
      <c r="G7" s="23" t="s">
        <v>58</v>
      </c>
      <c r="H7" s="25"/>
      <c r="I7" s="22" t="n">
        <v>1</v>
      </c>
    </row>
    <row r="8" customFormat="false" ht="24" hidden="false" customHeight="true" outlineLevel="0" collapsed="false">
      <c r="A8" s="26" t="s">
        <v>59</v>
      </c>
      <c r="B8" s="27" t="s">
        <v>55</v>
      </c>
      <c r="C8" s="28" t="s">
        <v>60</v>
      </c>
      <c r="D8" s="27"/>
      <c r="E8" s="28" t="s">
        <v>27</v>
      </c>
      <c r="F8" s="29" t="s">
        <v>57</v>
      </c>
      <c r="G8" s="28" t="s">
        <v>58</v>
      </c>
      <c r="H8" s="30"/>
      <c r="I8" s="27" t="n">
        <v>1</v>
      </c>
    </row>
    <row r="9" customFormat="false" ht="12" hidden="false" customHeight="true" outlineLevel="0" collapsed="false">
      <c r="A9" s="21" t="s">
        <v>61</v>
      </c>
      <c r="B9" s="22" t="s">
        <v>55</v>
      </c>
      <c r="C9" s="23" t="s">
        <v>62</v>
      </c>
      <c r="D9" s="22"/>
      <c r="E9" s="23" t="s">
        <v>27</v>
      </c>
      <c r="F9" s="24" t="s">
        <v>57</v>
      </c>
      <c r="G9" s="23" t="s">
        <v>58</v>
      </c>
      <c r="H9" s="25"/>
      <c r="I9" s="22" t="n">
        <v>2</v>
      </c>
    </row>
    <row r="10" customFormat="false" ht="12" hidden="false" customHeight="true" outlineLevel="0" collapsed="false">
      <c r="A10" s="26" t="s">
        <v>63</v>
      </c>
      <c r="B10" s="27" t="s">
        <v>55</v>
      </c>
      <c r="C10" s="28" t="s">
        <v>64</v>
      </c>
      <c r="D10" s="27"/>
      <c r="E10" s="28" t="s">
        <v>27</v>
      </c>
      <c r="F10" s="29" t="s">
        <v>57</v>
      </c>
      <c r="G10" s="28" t="s">
        <v>58</v>
      </c>
      <c r="H10" s="30"/>
      <c r="I10" s="27" t="n">
        <v>2</v>
      </c>
    </row>
    <row r="11" customFormat="false" ht="12" hidden="false" customHeight="true" outlineLevel="0" collapsed="false">
      <c r="A11" s="21" t="s">
        <v>65</v>
      </c>
      <c r="B11" s="22" t="s">
        <v>55</v>
      </c>
      <c r="C11" s="23" t="s">
        <v>66</v>
      </c>
      <c r="D11" s="22"/>
      <c r="E11" s="23" t="s">
        <v>27</v>
      </c>
      <c r="F11" s="24" t="s">
        <v>57</v>
      </c>
      <c r="G11" s="23" t="s">
        <v>58</v>
      </c>
      <c r="H11" s="25"/>
      <c r="I11" s="22" t="n">
        <v>2</v>
      </c>
    </row>
    <row r="12" customFormat="false" ht="12" hidden="false" customHeight="true" outlineLevel="0" collapsed="false">
      <c r="A12" s="26" t="s">
        <v>67</v>
      </c>
      <c r="B12" s="27" t="s">
        <v>55</v>
      </c>
      <c r="C12" s="28" t="s">
        <v>68</v>
      </c>
      <c r="D12" s="27"/>
      <c r="E12" s="28" t="s">
        <v>27</v>
      </c>
      <c r="F12" s="29" t="s">
        <v>57</v>
      </c>
      <c r="G12" s="28" t="s">
        <v>58</v>
      </c>
      <c r="H12" s="30"/>
      <c r="I12" s="27" t="n">
        <v>2</v>
      </c>
    </row>
    <row r="13" customFormat="false" ht="12" hidden="false" customHeight="true" outlineLevel="0" collapsed="false">
      <c r="A13" s="21" t="s">
        <v>69</v>
      </c>
      <c r="B13" s="22" t="s">
        <v>55</v>
      </c>
      <c r="C13" s="23" t="s">
        <v>70</v>
      </c>
      <c r="D13" s="22"/>
      <c r="E13" s="23" t="s">
        <v>27</v>
      </c>
      <c r="F13" s="24" t="s">
        <v>57</v>
      </c>
      <c r="G13" s="23" t="s">
        <v>58</v>
      </c>
      <c r="H13" s="25"/>
      <c r="I13" s="22" t="n">
        <v>2</v>
      </c>
    </row>
    <row r="14" customFormat="false" ht="12" hidden="false" customHeight="true" outlineLevel="0" collapsed="false">
      <c r="A14" s="26" t="s">
        <v>71</v>
      </c>
      <c r="B14" s="27" t="s">
        <v>55</v>
      </c>
      <c r="C14" s="28" t="s">
        <v>72</v>
      </c>
      <c r="D14" s="27"/>
      <c r="E14" s="28" t="s">
        <v>27</v>
      </c>
      <c r="F14" s="29" t="s">
        <v>57</v>
      </c>
      <c r="G14" s="28" t="s">
        <v>58</v>
      </c>
      <c r="H14" s="30"/>
      <c r="I14" s="27" t="n">
        <v>2</v>
      </c>
    </row>
    <row r="15" customFormat="false" ht="24" hidden="false" customHeight="true" outlineLevel="0" collapsed="false">
      <c r="A15" s="21" t="s">
        <v>73</v>
      </c>
      <c r="B15" s="22" t="s">
        <v>55</v>
      </c>
      <c r="C15" s="23" t="s">
        <v>74</v>
      </c>
      <c r="D15" s="22"/>
      <c r="E15" s="23" t="s">
        <v>19</v>
      </c>
      <c r="F15" s="24" t="s">
        <v>75</v>
      </c>
      <c r="G15" s="23" t="s">
        <v>76</v>
      </c>
      <c r="H15" s="25" t="s">
        <v>77</v>
      </c>
      <c r="I15" s="22" t="n">
        <v>2</v>
      </c>
    </row>
    <row r="16" customFormat="false" ht="24" hidden="false" customHeight="true" outlineLevel="0" collapsed="false">
      <c r="A16" s="26" t="s">
        <v>78</v>
      </c>
      <c r="B16" s="27" t="s">
        <v>79</v>
      </c>
      <c r="C16" s="28" t="s">
        <v>80</v>
      </c>
      <c r="D16" s="27"/>
      <c r="E16" s="28" t="s">
        <v>81</v>
      </c>
      <c r="F16" s="29" t="s">
        <v>82</v>
      </c>
      <c r="G16" s="28" t="s">
        <v>83</v>
      </c>
      <c r="H16" s="30"/>
      <c r="I16" s="27" t="n">
        <v>2</v>
      </c>
    </row>
    <row r="17" customFormat="false" ht="24" hidden="false" customHeight="true" outlineLevel="0" collapsed="false">
      <c r="A17" s="21" t="s">
        <v>84</v>
      </c>
      <c r="B17" s="22" t="s">
        <v>79</v>
      </c>
      <c r="C17" s="23" t="s">
        <v>85</v>
      </c>
      <c r="D17" s="22"/>
      <c r="E17" s="23" t="s">
        <v>81</v>
      </c>
      <c r="F17" s="24" t="s">
        <v>82</v>
      </c>
      <c r="G17" s="23" t="s">
        <v>83</v>
      </c>
      <c r="H17" s="25"/>
      <c r="I17" s="22" t="n">
        <v>3</v>
      </c>
    </row>
    <row r="18" customFormat="false" ht="24" hidden="false" customHeight="true" outlineLevel="0" collapsed="false">
      <c r="A18" s="26" t="s">
        <v>86</v>
      </c>
      <c r="B18" s="27" t="s">
        <v>79</v>
      </c>
      <c r="C18" s="28" t="s">
        <v>87</v>
      </c>
      <c r="D18" s="27"/>
      <c r="E18" s="28" t="s">
        <v>81</v>
      </c>
      <c r="F18" s="29" t="s">
        <v>82</v>
      </c>
      <c r="G18" s="28" t="s">
        <v>83</v>
      </c>
      <c r="H18" s="30"/>
      <c r="I18" s="27" t="n">
        <v>3</v>
      </c>
    </row>
    <row r="19" customFormat="false" ht="12" hidden="false" customHeight="true" outlineLevel="0" collapsed="false">
      <c r="A19" s="21" t="s">
        <v>88</v>
      </c>
      <c r="B19" s="22" t="s">
        <v>79</v>
      </c>
      <c r="C19" s="23" t="s">
        <v>89</v>
      </c>
      <c r="D19" s="22"/>
      <c r="E19" s="23" t="s">
        <v>27</v>
      </c>
      <c r="F19" s="24" t="s">
        <v>57</v>
      </c>
      <c r="G19" s="23" t="s">
        <v>58</v>
      </c>
      <c r="H19" s="25"/>
      <c r="I19" s="22" t="n">
        <v>3</v>
      </c>
    </row>
    <row r="20" customFormat="false" ht="12" hidden="false" customHeight="true" outlineLevel="0" collapsed="false">
      <c r="A20" s="26" t="s">
        <v>90</v>
      </c>
      <c r="B20" s="27" t="s">
        <v>79</v>
      </c>
      <c r="C20" s="28" t="s">
        <v>91</v>
      </c>
      <c r="D20" s="27"/>
      <c r="E20" s="28" t="s">
        <v>17</v>
      </c>
      <c r="F20" s="29" t="s">
        <v>92</v>
      </c>
      <c r="G20" s="28" t="s">
        <v>93</v>
      </c>
      <c r="H20" s="30"/>
      <c r="I20" s="27" t="n">
        <v>3</v>
      </c>
    </row>
    <row r="21" customFormat="false" ht="24" hidden="false" customHeight="true" outlineLevel="0" collapsed="false">
      <c r="A21" s="21" t="s">
        <v>94</v>
      </c>
      <c r="B21" s="22" t="s">
        <v>79</v>
      </c>
      <c r="C21" s="23" t="s">
        <v>95</v>
      </c>
      <c r="D21" s="22"/>
      <c r="E21" s="23" t="s">
        <v>96</v>
      </c>
      <c r="F21" s="24" t="s">
        <v>97</v>
      </c>
      <c r="G21" s="23" t="s">
        <v>98</v>
      </c>
      <c r="H21" s="25"/>
      <c r="I21" s="22" t="n">
        <v>3</v>
      </c>
    </row>
    <row r="22" customFormat="false" ht="24" hidden="false" customHeight="true" outlineLevel="0" collapsed="false">
      <c r="A22" s="26" t="s">
        <v>99</v>
      </c>
      <c r="B22" s="27" t="s">
        <v>79</v>
      </c>
      <c r="C22" s="28" t="s">
        <v>100</v>
      </c>
      <c r="D22" s="27"/>
      <c r="E22" s="28" t="s">
        <v>96</v>
      </c>
      <c r="F22" s="29" t="s">
        <v>97</v>
      </c>
      <c r="G22" s="28" t="s">
        <v>98</v>
      </c>
      <c r="H22" s="30"/>
      <c r="I22" s="27" t="n">
        <v>3</v>
      </c>
    </row>
    <row r="23" customFormat="false" ht="24" hidden="false" customHeight="true" outlineLevel="0" collapsed="false">
      <c r="A23" s="21" t="s">
        <v>101</v>
      </c>
      <c r="B23" s="22" t="s">
        <v>79</v>
      </c>
      <c r="C23" s="23" t="s">
        <v>102</v>
      </c>
      <c r="D23" s="22"/>
      <c r="E23" s="23" t="s">
        <v>81</v>
      </c>
      <c r="F23" s="24" t="s">
        <v>57</v>
      </c>
      <c r="G23" s="23" t="s">
        <v>58</v>
      </c>
      <c r="H23" s="25"/>
      <c r="I23" s="22" t="n">
        <v>4</v>
      </c>
    </row>
    <row r="24" customFormat="false" ht="24" hidden="false" customHeight="true" outlineLevel="0" collapsed="false">
      <c r="A24" s="26" t="s">
        <v>103</v>
      </c>
      <c r="B24" s="27" t="s">
        <v>79</v>
      </c>
      <c r="C24" s="28" t="s">
        <v>104</v>
      </c>
      <c r="D24" s="27"/>
      <c r="E24" s="28" t="s">
        <v>17</v>
      </c>
      <c r="F24" s="29" t="s">
        <v>105</v>
      </c>
      <c r="G24" s="28" t="s">
        <v>106</v>
      </c>
      <c r="H24" s="30"/>
      <c r="I24" s="27" t="n">
        <v>4</v>
      </c>
    </row>
    <row r="25" customFormat="false" ht="24" hidden="false" customHeight="true" outlineLevel="0" collapsed="false">
      <c r="A25" s="21" t="s">
        <v>107</v>
      </c>
      <c r="B25" s="22" t="s">
        <v>79</v>
      </c>
      <c r="C25" s="23" t="s">
        <v>108</v>
      </c>
      <c r="D25" s="22"/>
      <c r="E25" s="23" t="s">
        <v>17</v>
      </c>
      <c r="F25" s="24" t="s">
        <v>109</v>
      </c>
      <c r="G25" s="23" t="s">
        <v>110</v>
      </c>
      <c r="H25" s="25"/>
      <c r="I25" s="22" t="n">
        <v>4</v>
      </c>
    </row>
    <row r="26" customFormat="false" ht="12" hidden="false" customHeight="true" outlineLevel="0" collapsed="false">
      <c r="A26" s="26" t="s">
        <v>111</v>
      </c>
      <c r="B26" s="27" t="s">
        <v>79</v>
      </c>
      <c r="C26" s="28" t="s">
        <v>112</v>
      </c>
      <c r="D26" s="27"/>
      <c r="E26" s="28" t="s">
        <v>17</v>
      </c>
      <c r="F26" s="29" t="s">
        <v>113</v>
      </c>
      <c r="G26" s="28" t="s">
        <v>112</v>
      </c>
      <c r="H26" s="30"/>
      <c r="I26" s="27" t="n">
        <v>4</v>
      </c>
    </row>
    <row r="27" customFormat="false" ht="24" hidden="false" customHeight="true" outlineLevel="0" collapsed="false">
      <c r="A27" s="21" t="s">
        <v>114</v>
      </c>
      <c r="B27" s="22" t="s">
        <v>115</v>
      </c>
      <c r="C27" s="23" t="s">
        <v>116</v>
      </c>
      <c r="D27" s="22" t="s">
        <v>117</v>
      </c>
      <c r="E27" s="23" t="s">
        <v>81</v>
      </c>
      <c r="F27" s="24" t="s">
        <v>75</v>
      </c>
      <c r="G27" s="23" t="s">
        <v>76</v>
      </c>
      <c r="H27" s="25" t="s">
        <v>77</v>
      </c>
      <c r="I27" s="22" t="n">
        <v>4</v>
      </c>
    </row>
    <row r="28" customFormat="false" ht="12" hidden="false" customHeight="true" outlineLevel="0" collapsed="false">
      <c r="A28" s="26" t="s">
        <v>118</v>
      </c>
      <c r="B28" s="27" t="s">
        <v>115</v>
      </c>
      <c r="C28" s="28" t="s">
        <v>119</v>
      </c>
      <c r="D28" s="27"/>
      <c r="E28" s="28" t="s">
        <v>27</v>
      </c>
      <c r="F28" s="29" t="s">
        <v>57</v>
      </c>
      <c r="G28" s="28" t="s">
        <v>58</v>
      </c>
      <c r="H28" s="30"/>
      <c r="I28" s="27" t="n">
        <v>4</v>
      </c>
    </row>
    <row r="29" customFormat="false" ht="24" hidden="false" customHeight="true" outlineLevel="0" collapsed="false">
      <c r="A29" s="21" t="s">
        <v>120</v>
      </c>
      <c r="B29" s="22" t="s">
        <v>121</v>
      </c>
      <c r="C29" s="23" t="s">
        <v>122</v>
      </c>
      <c r="D29" s="22"/>
      <c r="E29" s="23" t="s">
        <v>17</v>
      </c>
      <c r="F29" s="24" t="s">
        <v>123</v>
      </c>
      <c r="G29" s="23" t="s">
        <v>124</v>
      </c>
      <c r="H29" s="25"/>
      <c r="I29" s="22" t="n">
        <v>5</v>
      </c>
    </row>
    <row r="30" customFormat="false" ht="60" hidden="false" customHeight="true" outlineLevel="0" collapsed="false">
      <c r="A30" s="26" t="s">
        <v>125</v>
      </c>
      <c r="B30" s="27" t="s">
        <v>121</v>
      </c>
      <c r="C30" s="28" t="s">
        <v>126</v>
      </c>
      <c r="D30" s="27"/>
      <c r="E30" s="28" t="s">
        <v>127</v>
      </c>
      <c r="F30" s="29" t="s">
        <v>128</v>
      </c>
      <c r="G30" s="28" t="s">
        <v>129</v>
      </c>
      <c r="H30" s="30"/>
      <c r="I30" s="27" t="n">
        <v>5</v>
      </c>
    </row>
    <row r="31" customFormat="false" ht="60" hidden="false" customHeight="true" outlineLevel="0" collapsed="false">
      <c r="A31" s="21" t="s">
        <v>130</v>
      </c>
      <c r="B31" s="22" t="s">
        <v>121</v>
      </c>
      <c r="C31" s="23" t="s">
        <v>131</v>
      </c>
      <c r="D31" s="22"/>
      <c r="E31" s="23" t="s">
        <v>127</v>
      </c>
      <c r="F31" s="24" t="s">
        <v>128</v>
      </c>
      <c r="G31" s="23" t="s">
        <v>129</v>
      </c>
      <c r="H31" s="25"/>
      <c r="I31" s="22" t="n">
        <v>5</v>
      </c>
    </row>
    <row r="32" customFormat="false" ht="60" hidden="false" customHeight="true" outlineLevel="0" collapsed="false">
      <c r="A32" s="26" t="s">
        <v>132</v>
      </c>
      <c r="B32" s="27" t="s">
        <v>121</v>
      </c>
      <c r="C32" s="28" t="s">
        <v>133</v>
      </c>
      <c r="D32" s="27"/>
      <c r="E32" s="28" t="s">
        <v>127</v>
      </c>
      <c r="F32" s="29" t="s">
        <v>128</v>
      </c>
      <c r="G32" s="28" t="s">
        <v>129</v>
      </c>
      <c r="H32" s="30"/>
      <c r="I32" s="27" t="n">
        <v>6</v>
      </c>
    </row>
    <row r="33" customFormat="false" ht="60" hidden="false" customHeight="true" outlineLevel="0" collapsed="false">
      <c r="A33" s="21" t="s">
        <v>134</v>
      </c>
      <c r="B33" s="22" t="s">
        <v>121</v>
      </c>
      <c r="C33" s="23" t="s">
        <v>135</v>
      </c>
      <c r="D33" s="22"/>
      <c r="E33" s="23" t="s">
        <v>127</v>
      </c>
      <c r="F33" s="24" t="s">
        <v>128</v>
      </c>
      <c r="G33" s="23" t="s">
        <v>129</v>
      </c>
      <c r="H33" s="25"/>
      <c r="I33" s="22" t="n">
        <v>6</v>
      </c>
    </row>
    <row r="34" customFormat="false" ht="60" hidden="false" customHeight="true" outlineLevel="0" collapsed="false">
      <c r="A34" s="26" t="s">
        <v>136</v>
      </c>
      <c r="B34" s="27" t="s">
        <v>121</v>
      </c>
      <c r="C34" s="28" t="s">
        <v>137</v>
      </c>
      <c r="D34" s="27"/>
      <c r="E34" s="28" t="s">
        <v>127</v>
      </c>
      <c r="F34" s="29" t="s">
        <v>128</v>
      </c>
      <c r="G34" s="28" t="s">
        <v>129</v>
      </c>
      <c r="H34" s="30"/>
      <c r="I34" s="27" t="n">
        <v>6</v>
      </c>
    </row>
    <row r="35" customFormat="false" ht="60" hidden="false" customHeight="true" outlineLevel="0" collapsed="false">
      <c r="A35" s="21" t="s">
        <v>138</v>
      </c>
      <c r="B35" s="22" t="s">
        <v>121</v>
      </c>
      <c r="C35" s="23" t="s">
        <v>139</v>
      </c>
      <c r="D35" s="22"/>
      <c r="E35" s="23" t="s">
        <v>127</v>
      </c>
      <c r="F35" s="24" t="s">
        <v>128</v>
      </c>
      <c r="G35" s="23" t="s">
        <v>129</v>
      </c>
      <c r="H35" s="25"/>
      <c r="I35" s="22" t="n">
        <v>7</v>
      </c>
    </row>
    <row r="36" customFormat="false" ht="60" hidden="false" customHeight="true" outlineLevel="0" collapsed="false">
      <c r="A36" s="26" t="s">
        <v>140</v>
      </c>
      <c r="B36" s="27" t="s">
        <v>121</v>
      </c>
      <c r="C36" s="28" t="s">
        <v>141</v>
      </c>
      <c r="D36" s="27" t="s">
        <v>142</v>
      </c>
      <c r="E36" s="28" t="s">
        <v>127</v>
      </c>
      <c r="F36" s="29" t="s">
        <v>128</v>
      </c>
      <c r="G36" s="28" t="s">
        <v>129</v>
      </c>
      <c r="H36" s="30"/>
      <c r="I36" s="27" t="n">
        <v>7</v>
      </c>
    </row>
    <row r="37" customFormat="false" ht="24" hidden="false" customHeight="true" outlineLevel="0" collapsed="false">
      <c r="A37" s="21" t="s">
        <v>143</v>
      </c>
      <c r="B37" s="22" t="s">
        <v>121</v>
      </c>
      <c r="C37" s="23" t="s">
        <v>144</v>
      </c>
      <c r="D37" s="22"/>
      <c r="E37" s="23" t="s">
        <v>81</v>
      </c>
      <c r="F37" s="24" t="s">
        <v>128</v>
      </c>
      <c r="G37" s="23" t="s">
        <v>129</v>
      </c>
      <c r="H37" s="25"/>
      <c r="I37" s="22" t="n">
        <v>8</v>
      </c>
    </row>
    <row r="38" customFormat="false" ht="24" hidden="false" customHeight="true" outlineLevel="0" collapsed="false">
      <c r="A38" s="26" t="s">
        <v>145</v>
      </c>
      <c r="B38" s="27" t="s">
        <v>121</v>
      </c>
      <c r="C38" s="28" t="s">
        <v>146</v>
      </c>
      <c r="D38" s="27"/>
      <c r="E38" s="28" t="s">
        <v>17</v>
      </c>
      <c r="F38" s="29" t="s">
        <v>147</v>
      </c>
      <c r="G38" s="28" t="s">
        <v>146</v>
      </c>
      <c r="H38" s="30"/>
      <c r="I38" s="27" t="n">
        <v>8</v>
      </c>
    </row>
    <row r="39" customFormat="false" ht="12" hidden="false" customHeight="true" outlineLevel="0" collapsed="false">
      <c r="A39" s="21" t="s">
        <v>148</v>
      </c>
      <c r="B39" s="22" t="s">
        <v>121</v>
      </c>
      <c r="C39" s="23" t="s">
        <v>149</v>
      </c>
      <c r="D39" s="22"/>
      <c r="E39" s="23" t="s">
        <v>19</v>
      </c>
      <c r="F39" s="24" t="s">
        <v>150</v>
      </c>
      <c r="G39" s="23" t="s">
        <v>151</v>
      </c>
      <c r="H39" s="25"/>
      <c r="I39" s="22" t="n">
        <v>8</v>
      </c>
    </row>
    <row r="40" customFormat="false" ht="24" hidden="false" customHeight="true" outlineLevel="0" collapsed="false">
      <c r="A40" s="26" t="s">
        <v>152</v>
      </c>
      <c r="B40" s="27" t="s">
        <v>121</v>
      </c>
      <c r="C40" s="28" t="s">
        <v>153</v>
      </c>
      <c r="D40" s="27"/>
      <c r="E40" s="28" t="s">
        <v>19</v>
      </c>
      <c r="F40" s="29" t="s">
        <v>154</v>
      </c>
      <c r="G40" s="28" t="s">
        <v>155</v>
      </c>
      <c r="H40" s="30"/>
      <c r="I40" s="27" t="n">
        <v>8</v>
      </c>
    </row>
    <row r="41" customFormat="false" ht="24" hidden="false" customHeight="true" outlineLevel="0" collapsed="false">
      <c r="A41" s="21" t="s">
        <v>156</v>
      </c>
      <c r="B41" s="22" t="s">
        <v>121</v>
      </c>
      <c r="C41" s="23" t="s">
        <v>157</v>
      </c>
      <c r="D41" s="22"/>
      <c r="E41" s="23" t="s">
        <v>19</v>
      </c>
      <c r="F41" s="24" t="s">
        <v>158</v>
      </c>
      <c r="G41" s="23" t="s">
        <v>159</v>
      </c>
      <c r="H41" s="25"/>
      <c r="I41" s="22" t="n">
        <v>9</v>
      </c>
    </row>
    <row r="42" customFormat="false" ht="24" hidden="false" customHeight="true" outlineLevel="0" collapsed="false">
      <c r="A42" s="26" t="s">
        <v>160</v>
      </c>
      <c r="B42" s="27" t="s">
        <v>121</v>
      </c>
      <c r="C42" s="28" t="s">
        <v>161</v>
      </c>
      <c r="D42" s="27"/>
      <c r="E42" s="28" t="s">
        <v>17</v>
      </c>
      <c r="F42" s="29" t="s">
        <v>162</v>
      </c>
      <c r="G42" s="28" t="s">
        <v>163</v>
      </c>
      <c r="H42" s="30"/>
      <c r="I42" s="27" t="n">
        <v>9</v>
      </c>
    </row>
    <row r="43" customFormat="false" ht="36" hidden="false" customHeight="true" outlineLevel="0" collapsed="false">
      <c r="A43" s="21" t="s">
        <v>164</v>
      </c>
      <c r="B43" s="22" t="s">
        <v>165</v>
      </c>
      <c r="C43" s="23" t="s">
        <v>166</v>
      </c>
      <c r="D43" s="22"/>
      <c r="E43" s="23" t="s">
        <v>81</v>
      </c>
      <c r="F43" s="24" t="s">
        <v>167</v>
      </c>
      <c r="G43" s="23" t="s">
        <v>168</v>
      </c>
      <c r="H43" s="25" t="s">
        <v>77</v>
      </c>
      <c r="I43" s="22" t="n">
        <v>9</v>
      </c>
    </row>
    <row r="44" customFormat="false" ht="24" hidden="false" customHeight="true" outlineLevel="0" collapsed="false">
      <c r="A44" s="26" t="s">
        <v>169</v>
      </c>
      <c r="B44" s="27" t="s">
        <v>165</v>
      </c>
      <c r="C44" s="28" t="s">
        <v>170</v>
      </c>
      <c r="D44" s="27"/>
      <c r="E44" s="28" t="s">
        <v>81</v>
      </c>
      <c r="F44" s="29" t="s">
        <v>171</v>
      </c>
      <c r="G44" s="28" t="s">
        <v>172</v>
      </c>
      <c r="H44" s="30"/>
      <c r="I44" s="27" t="n">
        <v>10</v>
      </c>
    </row>
    <row r="45" customFormat="false" ht="12" hidden="false" customHeight="true" outlineLevel="0" collapsed="false">
      <c r="A45" s="21" t="s">
        <v>173</v>
      </c>
      <c r="B45" s="22" t="s">
        <v>165</v>
      </c>
      <c r="C45" s="23" t="s">
        <v>174</v>
      </c>
      <c r="D45" s="22" t="s">
        <v>175</v>
      </c>
      <c r="E45" s="23" t="s">
        <v>19</v>
      </c>
      <c r="F45" s="24" t="s">
        <v>176</v>
      </c>
      <c r="G45" s="23" t="s">
        <v>177</v>
      </c>
      <c r="H45" s="25"/>
      <c r="I45" s="22" t="n">
        <v>10</v>
      </c>
    </row>
    <row r="46" customFormat="false" ht="24" hidden="false" customHeight="true" outlineLevel="0" collapsed="false">
      <c r="A46" s="26" t="s">
        <v>178</v>
      </c>
      <c r="B46" s="27" t="s">
        <v>165</v>
      </c>
      <c r="C46" s="28" t="s">
        <v>179</v>
      </c>
      <c r="D46" s="27"/>
      <c r="E46" s="28" t="s">
        <v>81</v>
      </c>
      <c r="F46" s="29" t="s">
        <v>75</v>
      </c>
      <c r="G46" s="28" t="s">
        <v>76</v>
      </c>
      <c r="H46" s="30" t="s">
        <v>77</v>
      </c>
      <c r="I46" s="27" t="n">
        <v>10</v>
      </c>
    </row>
    <row r="47" customFormat="false" ht="24" hidden="false" customHeight="true" outlineLevel="0" collapsed="false">
      <c r="A47" s="21" t="s">
        <v>180</v>
      </c>
      <c r="B47" s="22" t="s">
        <v>165</v>
      </c>
      <c r="C47" s="23" t="s">
        <v>181</v>
      </c>
      <c r="D47" s="22" t="s">
        <v>182</v>
      </c>
      <c r="E47" s="23" t="s">
        <v>81</v>
      </c>
      <c r="F47" s="24" t="s">
        <v>75</v>
      </c>
      <c r="G47" s="23" t="s">
        <v>76</v>
      </c>
      <c r="H47" s="25" t="s">
        <v>77</v>
      </c>
      <c r="I47" s="22" t="n">
        <v>11</v>
      </c>
    </row>
    <row r="48" customFormat="false" ht="24" hidden="false" customHeight="true" outlineLevel="0" collapsed="false">
      <c r="A48" s="26" t="s">
        <v>183</v>
      </c>
      <c r="B48" s="27" t="s">
        <v>165</v>
      </c>
      <c r="C48" s="28" t="s">
        <v>184</v>
      </c>
      <c r="D48" s="27" t="s">
        <v>185</v>
      </c>
      <c r="E48" s="28" t="s">
        <v>81</v>
      </c>
      <c r="F48" s="29" t="s">
        <v>75</v>
      </c>
      <c r="G48" s="28" t="s">
        <v>76</v>
      </c>
      <c r="H48" s="30" t="s">
        <v>77</v>
      </c>
      <c r="I48" s="27" t="n">
        <v>11</v>
      </c>
    </row>
    <row r="49" customFormat="false" ht="24" hidden="false" customHeight="true" outlineLevel="0" collapsed="false">
      <c r="A49" s="21" t="s">
        <v>186</v>
      </c>
      <c r="B49" s="22" t="s">
        <v>187</v>
      </c>
      <c r="C49" s="23" t="s">
        <v>188</v>
      </c>
      <c r="D49" s="22" t="s">
        <v>189</v>
      </c>
      <c r="E49" s="23" t="s">
        <v>81</v>
      </c>
      <c r="F49" s="24" t="s">
        <v>171</v>
      </c>
      <c r="G49" s="23" t="s">
        <v>172</v>
      </c>
      <c r="H49" s="25"/>
      <c r="I49" s="22" t="n">
        <v>11</v>
      </c>
    </row>
    <row r="50" customFormat="false" ht="24" hidden="false" customHeight="true" outlineLevel="0" collapsed="false">
      <c r="A50" s="26" t="s">
        <v>190</v>
      </c>
      <c r="B50" s="27" t="s">
        <v>187</v>
      </c>
      <c r="C50" s="28" t="s">
        <v>191</v>
      </c>
      <c r="D50" s="27"/>
      <c r="E50" s="28" t="s">
        <v>81</v>
      </c>
      <c r="F50" s="29" t="s">
        <v>171</v>
      </c>
      <c r="G50" s="28" t="s">
        <v>172</v>
      </c>
      <c r="H50" s="30"/>
      <c r="I50" s="27" t="n">
        <v>12</v>
      </c>
    </row>
    <row r="51" customFormat="false" ht="24" hidden="false" customHeight="true" outlineLevel="0" collapsed="false">
      <c r="A51" s="21" t="s">
        <v>192</v>
      </c>
      <c r="B51" s="22" t="s">
        <v>187</v>
      </c>
      <c r="C51" s="23" t="s">
        <v>193</v>
      </c>
      <c r="D51" s="22" t="s">
        <v>189</v>
      </c>
      <c r="E51" s="23" t="s">
        <v>81</v>
      </c>
      <c r="F51" s="24" t="s">
        <v>171</v>
      </c>
      <c r="G51" s="23" t="s">
        <v>172</v>
      </c>
      <c r="H51" s="25"/>
      <c r="I51" s="22" t="n">
        <v>12</v>
      </c>
    </row>
    <row r="52" customFormat="false" ht="24" hidden="false" customHeight="true" outlineLevel="0" collapsed="false">
      <c r="A52" s="26" t="s">
        <v>194</v>
      </c>
      <c r="B52" s="27" t="s">
        <v>187</v>
      </c>
      <c r="C52" s="28" t="s">
        <v>195</v>
      </c>
      <c r="D52" s="27"/>
      <c r="E52" s="28" t="s">
        <v>81</v>
      </c>
      <c r="F52" s="29" t="s">
        <v>171</v>
      </c>
      <c r="G52" s="28" t="s">
        <v>172</v>
      </c>
      <c r="H52" s="30"/>
      <c r="I52" s="27" t="n">
        <v>13</v>
      </c>
    </row>
    <row r="53" customFormat="false" ht="12" hidden="false" customHeight="true" outlineLevel="0" collapsed="false">
      <c r="A53" s="21" t="s">
        <v>196</v>
      </c>
      <c r="B53" s="22" t="s">
        <v>187</v>
      </c>
      <c r="C53" s="23" t="s">
        <v>197</v>
      </c>
      <c r="D53" s="22"/>
      <c r="E53" s="23" t="s">
        <v>27</v>
      </c>
      <c r="F53" s="24" t="s">
        <v>57</v>
      </c>
      <c r="G53" s="23" t="s">
        <v>58</v>
      </c>
      <c r="H53" s="25"/>
      <c r="I53" s="22" t="n">
        <v>13</v>
      </c>
    </row>
    <row r="54" customFormat="false" ht="24" hidden="false" customHeight="true" outlineLevel="0" collapsed="false">
      <c r="A54" s="26" t="s">
        <v>198</v>
      </c>
      <c r="B54" s="27" t="s">
        <v>187</v>
      </c>
      <c r="C54" s="28" t="s">
        <v>199</v>
      </c>
      <c r="D54" s="27" t="s">
        <v>200</v>
      </c>
      <c r="E54" s="28" t="s">
        <v>81</v>
      </c>
      <c r="F54" s="29" t="s">
        <v>75</v>
      </c>
      <c r="G54" s="28" t="s">
        <v>76</v>
      </c>
      <c r="H54" s="30" t="s">
        <v>77</v>
      </c>
      <c r="I54" s="27" t="n">
        <v>14</v>
      </c>
    </row>
    <row r="55" customFormat="false" ht="24" hidden="false" customHeight="true" outlineLevel="0" collapsed="false">
      <c r="A55" s="21" t="s">
        <v>201</v>
      </c>
      <c r="B55" s="22" t="s">
        <v>187</v>
      </c>
      <c r="C55" s="23" t="s">
        <v>202</v>
      </c>
      <c r="D55" s="22" t="s">
        <v>203</v>
      </c>
      <c r="E55" s="23" t="s">
        <v>81</v>
      </c>
      <c r="F55" s="24" t="s">
        <v>75</v>
      </c>
      <c r="G55" s="23" t="s">
        <v>76</v>
      </c>
      <c r="H55" s="25" t="s">
        <v>77</v>
      </c>
      <c r="I55" s="22" t="n">
        <v>14</v>
      </c>
    </row>
    <row r="56" customFormat="false" ht="60" hidden="false" customHeight="true" outlineLevel="0" collapsed="false">
      <c r="A56" s="26" t="s">
        <v>204</v>
      </c>
      <c r="B56" s="27" t="s">
        <v>205</v>
      </c>
      <c r="C56" s="28" t="s">
        <v>206</v>
      </c>
      <c r="D56" s="27" t="s">
        <v>207</v>
      </c>
      <c r="E56" s="28" t="s">
        <v>81</v>
      </c>
      <c r="F56" s="29" t="s">
        <v>208</v>
      </c>
      <c r="G56" s="28" t="s">
        <v>209</v>
      </c>
      <c r="H56" s="30" t="s">
        <v>210</v>
      </c>
      <c r="I56" s="27" t="n">
        <v>14</v>
      </c>
    </row>
    <row r="57" customFormat="false" ht="60" hidden="false" customHeight="true" outlineLevel="0" collapsed="false">
      <c r="A57" s="21" t="s">
        <v>211</v>
      </c>
      <c r="B57" s="22" t="s">
        <v>205</v>
      </c>
      <c r="C57" s="23" t="s">
        <v>212</v>
      </c>
      <c r="D57" s="22" t="s">
        <v>213</v>
      </c>
      <c r="E57" s="23" t="s">
        <v>81</v>
      </c>
      <c r="F57" s="24" t="s">
        <v>208</v>
      </c>
      <c r="G57" s="23" t="s">
        <v>209</v>
      </c>
      <c r="H57" s="25" t="s">
        <v>210</v>
      </c>
      <c r="I57" s="22" t="n">
        <v>15</v>
      </c>
    </row>
    <row r="58" customFormat="false" ht="60" hidden="false" customHeight="true" outlineLevel="0" collapsed="false">
      <c r="A58" s="26" t="s">
        <v>214</v>
      </c>
      <c r="B58" s="27" t="s">
        <v>205</v>
      </c>
      <c r="C58" s="28" t="s">
        <v>215</v>
      </c>
      <c r="D58" s="27" t="s">
        <v>207</v>
      </c>
      <c r="E58" s="28" t="s">
        <v>81</v>
      </c>
      <c r="F58" s="29" t="s">
        <v>208</v>
      </c>
      <c r="G58" s="28" t="s">
        <v>209</v>
      </c>
      <c r="H58" s="30" t="s">
        <v>210</v>
      </c>
      <c r="I58" s="27" t="n">
        <v>15</v>
      </c>
    </row>
    <row r="59" customFormat="false" ht="60" hidden="false" customHeight="true" outlineLevel="0" collapsed="false">
      <c r="A59" s="21" t="s">
        <v>216</v>
      </c>
      <c r="B59" s="22" t="s">
        <v>205</v>
      </c>
      <c r="C59" s="23" t="s">
        <v>217</v>
      </c>
      <c r="D59" s="22" t="s">
        <v>207</v>
      </c>
      <c r="E59" s="23" t="s">
        <v>81</v>
      </c>
      <c r="F59" s="24" t="s">
        <v>208</v>
      </c>
      <c r="G59" s="23" t="s">
        <v>209</v>
      </c>
      <c r="H59" s="25" t="s">
        <v>210</v>
      </c>
      <c r="I59" s="22" t="n">
        <v>15</v>
      </c>
    </row>
    <row r="60" customFormat="false" ht="60" hidden="false" customHeight="true" outlineLevel="0" collapsed="false">
      <c r="A60" s="26" t="s">
        <v>218</v>
      </c>
      <c r="B60" s="27" t="s">
        <v>205</v>
      </c>
      <c r="C60" s="28" t="s">
        <v>219</v>
      </c>
      <c r="D60" s="27" t="s">
        <v>207</v>
      </c>
      <c r="E60" s="28" t="s">
        <v>81</v>
      </c>
      <c r="F60" s="29" t="s">
        <v>208</v>
      </c>
      <c r="G60" s="28" t="s">
        <v>209</v>
      </c>
      <c r="H60" s="30" t="s">
        <v>210</v>
      </c>
      <c r="I60" s="27" t="n">
        <v>15</v>
      </c>
    </row>
    <row r="61" customFormat="false" ht="60" hidden="false" customHeight="true" outlineLevel="0" collapsed="false">
      <c r="A61" s="21" t="s">
        <v>220</v>
      </c>
      <c r="B61" s="22" t="s">
        <v>205</v>
      </c>
      <c r="C61" s="23" t="s">
        <v>221</v>
      </c>
      <c r="D61" s="22" t="s">
        <v>222</v>
      </c>
      <c r="E61" s="23" t="s">
        <v>81</v>
      </c>
      <c r="F61" s="24" t="s">
        <v>208</v>
      </c>
      <c r="G61" s="23" t="s">
        <v>209</v>
      </c>
      <c r="H61" s="25" t="s">
        <v>210</v>
      </c>
      <c r="I61" s="22" t="n">
        <v>15</v>
      </c>
    </row>
    <row r="62" customFormat="false" ht="60" hidden="false" customHeight="true" outlineLevel="0" collapsed="false">
      <c r="A62" s="26" t="s">
        <v>223</v>
      </c>
      <c r="B62" s="27" t="s">
        <v>205</v>
      </c>
      <c r="C62" s="28" t="s">
        <v>224</v>
      </c>
      <c r="D62" s="27" t="s">
        <v>225</v>
      </c>
      <c r="E62" s="28" t="s">
        <v>81</v>
      </c>
      <c r="F62" s="29" t="s">
        <v>208</v>
      </c>
      <c r="G62" s="28" t="s">
        <v>209</v>
      </c>
      <c r="H62" s="30" t="s">
        <v>210</v>
      </c>
      <c r="I62" s="27" t="n">
        <v>15</v>
      </c>
    </row>
    <row r="63" customFormat="false" ht="60" hidden="false" customHeight="true" outlineLevel="0" collapsed="false">
      <c r="A63" s="21" t="s">
        <v>226</v>
      </c>
      <c r="B63" s="22" t="s">
        <v>205</v>
      </c>
      <c r="C63" s="23" t="s">
        <v>227</v>
      </c>
      <c r="D63" s="22" t="s">
        <v>228</v>
      </c>
      <c r="E63" s="23" t="s">
        <v>81</v>
      </c>
      <c r="F63" s="24" t="s">
        <v>208</v>
      </c>
      <c r="G63" s="23" t="s">
        <v>209</v>
      </c>
      <c r="H63" s="25" t="s">
        <v>210</v>
      </c>
      <c r="I63" s="22" t="n">
        <v>15</v>
      </c>
    </row>
    <row r="64" customFormat="false" ht="60" hidden="false" customHeight="true" outlineLevel="0" collapsed="false">
      <c r="A64" s="26" t="s">
        <v>229</v>
      </c>
      <c r="B64" s="27" t="s">
        <v>205</v>
      </c>
      <c r="C64" s="28" t="s">
        <v>230</v>
      </c>
      <c r="D64" s="27" t="s">
        <v>231</v>
      </c>
      <c r="E64" s="28" t="s">
        <v>81</v>
      </c>
      <c r="F64" s="29" t="s">
        <v>208</v>
      </c>
      <c r="G64" s="28" t="s">
        <v>209</v>
      </c>
      <c r="H64" s="30" t="s">
        <v>210</v>
      </c>
      <c r="I64" s="27" t="n">
        <v>16</v>
      </c>
    </row>
    <row r="65" customFormat="false" ht="60" hidden="false" customHeight="true" outlineLevel="0" collapsed="false">
      <c r="A65" s="21" t="s">
        <v>232</v>
      </c>
      <c r="B65" s="22" t="s">
        <v>205</v>
      </c>
      <c r="C65" s="23" t="s">
        <v>233</v>
      </c>
      <c r="D65" s="22" t="s">
        <v>234</v>
      </c>
      <c r="E65" s="23" t="s">
        <v>81</v>
      </c>
      <c r="F65" s="24" t="s">
        <v>208</v>
      </c>
      <c r="G65" s="23" t="s">
        <v>209</v>
      </c>
      <c r="H65" s="25" t="s">
        <v>210</v>
      </c>
      <c r="I65" s="22" t="n">
        <v>16</v>
      </c>
    </row>
    <row r="66" customFormat="false" ht="60" hidden="false" customHeight="true" outlineLevel="0" collapsed="false">
      <c r="A66" s="26" t="s">
        <v>235</v>
      </c>
      <c r="B66" s="27" t="s">
        <v>205</v>
      </c>
      <c r="C66" s="28" t="s">
        <v>236</v>
      </c>
      <c r="D66" s="27" t="s">
        <v>237</v>
      </c>
      <c r="E66" s="28" t="s">
        <v>81</v>
      </c>
      <c r="F66" s="29" t="s">
        <v>208</v>
      </c>
      <c r="G66" s="28" t="s">
        <v>209</v>
      </c>
      <c r="H66" s="30" t="s">
        <v>210</v>
      </c>
      <c r="I66" s="27" t="n">
        <v>16</v>
      </c>
    </row>
    <row r="67" customFormat="false" ht="60" hidden="false" customHeight="true" outlineLevel="0" collapsed="false">
      <c r="A67" s="21" t="s">
        <v>238</v>
      </c>
      <c r="B67" s="22" t="s">
        <v>205</v>
      </c>
      <c r="C67" s="23" t="s">
        <v>239</v>
      </c>
      <c r="D67" s="22" t="s">
        <v>240</v>
      </c>
      <c r="E67" s="23" t="s">
        <v>81</v>
      </c>
      <c r="F67" s="24" t="s">
        <v>208</v>
      </c>
      <c r="G67" s="23" t="s">
        <v>209</v>
      </c>
      <c r="H67" s="25" t="s">
        <v>210</v>
      </c>
      <c r="I67" s="22" t="n">
        <v>16</v>
      </c>
    </row>
    <row r="68" customFormat="false" ht="60" hidden="false" customHeight="true" outlineLevel="0" collapsed="false">
      <c r="A68" s="26" t="s">
        <v>241</v>
      </c>
      <c r="B68" s="27" t="s">
        <v>205</v>
      </c>
      <c r="C68" s="28" t="s">
        <v>242</v>
      </c>
      <c r="D68" s="27"/>
      <c r="E68" s="28" t="s">
        <v>81</v>
      </c>
      <c r="F68" s="29" t="s">
        <v>208</v>
      </c>
      <c r="G68" s="28" t="s">
        <v>209</v>
      </c>
      <c r="H68" s="30" t="s">
        <v>210</v>
      </c>
      <c r="I68" s="27" t="n">
        <v>16</v>
      </c>
    </row>
    <row r="69" customFormat="false" ht="60" hidden="false" customHeight="true" outlineLevel="0" collapsed="false">
      <c r="A69" s="21" t="s">
        <v>243</v>
      </c>
      <c r="B69" s="22" t="s">
        <v>205</v>
      </c>
      <c r="C69" s="23" t="s">
        <v>244</v>
      </c>
      <c r="D69" s="22" t="s">
        <v>245</v>
      </c>
      <c r="E69" s="23" t="s">
        <v>81</v>
      </c>
      <c r="F69" s="24" t="s">
        <v>208</v>
      </c>
      <c r="G69" s="23" t="s">
        <v>209</v>
      </c>
      <c r="H69" s="25" t="s">
        <v>210</v>
      </c>
      <c r="I69" s="22" t="n">
        <v>16</v>
      </c>
    </row>
    <row r="70" customFormat="false" ht="60" hidden="false" customHeight="true" outlineLevel="0" collapsed="false">
      <c r="A70" s="26" t="s">
        <v>246</v>
      </c>
      <c r="B70" s="27" t="s">
        <v>205</v>
      </c>
      <c r="C70" s="28" t="s">
        <v>247</v>
      </c>
      <c r="D70" s="27" t="s">
        <v>248</v>
      </c>
      <c r="E70" s="28" t="s">
        <v>81</v>
      </c>
      <c r="F70" s="29" t="s">
        <v>208</v>
      </c>
      <c r="G70" s="28" t="s">
        <v>209</v>
      </c>
      <c r="H70" s="30" t="s">
        <v>210</v>
      </c>
      <c r="I70" s="27" t="n">
        <v>17</v>
      </c>
    </row>
    <row r="71" customFormat="false" ht="60" hidden="false" customHeight="true" outlineLevel="0" collapsed="false">
      <c r="A71" s="21" t="s">
        <v>249</v>
      </c>
      <c r="B71" s="22" t="s">
        <v>205</v>
      </c>
      <c r="C71" s="23" t="s">
        <v>250</v>
      </c>
      <c r="D71" s="22" t="s">
        <v>251</v>
      </c>
      <c r="E71" s="23" t="s">
        <v>81</v>
      </c>
      <c r="F71" s="24" t="s">
        <v>208</v>
      </c>
      <c r="G71" s="23" t="s">
        <v>209</v>
      </c>
      <c r="H71" s="25" t="s">
        <v>210</v>
      </c>
      <c r="I71" s="22" t="n">
        <v>17</v>
      </c>
    </row>
    <row r="72" customFormat="false" ht="60" hidden="false" customHeight="true" outlineLevel="0" collapsed="false">
      <c r="A72" s="26" t="s">
        <v>252</v>
      </c>
      <c r="B72" s="27" t="s">
        <v>205</v>
      </c>
      <c r="C72" s="28" t="s">
        <v>253</v>
      </c>
      <c r="D72" s="27" t="s">
        <v>254</v>
      </c>
      <c r="E72" s="28" t="s">
        <v>81</v>
      </c>
      <c r="F72" s="29" t="s">
        <v>208</v>
      </c>
      <c r="G72" s="28" t="s">
        <v>209</v>
      </c>
      <c r="H72" s="30" t="s">
        <v>210</v>
      </c>
      <c r="I72" s="27" t="n">
        <v>17</v>
      </c>
    </row>
    <row r="73" customFormat="false" ht="60" hidden="false" customHeight="true" outlineLevel="0" collapsed="false">
      <c r="A73" s="21" t="s">
        <v>255</v>
      </c>
      <c r="B73" s="22" t="s">
        <v>205</v>
      </c>
      <c r="C73" s="23" t="s">
        <v>256</v>
      </c>
      <c r="D73" s="22" t="s">
        <v>257</v>
      </c>
      <c r="E73" s="23" t="s">
        <v>81</v>
      </c>
      <c r="F73" s="24" t="s">
        <v>208</v>
      </c>
      <c r="G73" s="23" t="s">
        <v>209</v>
      </c>
      <c r="H73" s="25" t="s">
        <v>210</v>
      </c>
      <c r="I73" s="22" t="n">
        <v>17</v>
      </c>
    </row>
    <row r="74" customFormat="false" ht="60" hidden="false" customHeight="true" outlineLevel="0" collapsed="false">
      <c r="A74" s="26" t="s">
        <v>258</v>
      </c>
      <c r="B74" s="27" t="s">
        <v>205</v>
      </c>
      <c r="C74" s="28" t="s">
        <v>259</v>
      </c>
      <c r="D74" s="27" t="s">
        <v>260</v>
      </c>
      <c r="E74" s="28" t="s">
        <v>81</v>
      </c>
      <c r="F74" s="29" t="s">
        <v>208</v>
      </c>
      <c r="G74" s="28" t="s">
        <v>209</v>
      </c>
      <c r="H74" s="30" t="s">
        <v>210</v>
      </c>
      <c r="I74" s="27" t="n">
        <v>17</v>
      </c>
    </row>
    <row r="75" customFormat="false" ht="60" hidden="false" customHeight="true" outlineLevel="0" collapsed="false">
      <c r="A75" s="21" t="s">
        <v>261</v>
      </c>
      <c r="B75" s="22" t="s">
        <v>205</v>
      </c>
      <c r="C75" s="23" t="s">
        <v>262</v>
      </c>
      <c r="D75" s="22" t="s">
        <v>263</v>
      </c>
      <c r="E75" s="23" t="s">
        <v>81</v>
      </c>
      <c r="F75" s="24" t="s">
        <v>208</v>
      </c>
      <c r="G75" s="23" t="s">
        <v>209</v>
      </c>
      <c r="H75" s="25" t="s">
        <v>210</v>
      </c>
      <c r="I75" s="22" t="n">
        <v>17</v>
      </c>
    </row>
    <row r="76" customFormat="false" ht="24" hidden="false" customHeight="true" outlineLevel="0" collapsed="false">
      <c r="A76" s="26" t="s">
        <v>264</v>
      </c>
      <c r="B76" s="27" t="s">
        <v>205</v>
      </c>
      <c r="C76" s="28" t="s">
        <v>265</v>
      </c>
      <c r="D76" s="27" t="s">
        <v>266</v>
      </c>
      <c r="E76" s="28" t="s">
        <v>19</v>
      </c>
      <c r="F76" s="29" t="s">
        <v>75</v>
      </c>
      <c r="G76" s="28" t="s">
        <v>76</v>
      </c>
      <c r="H76" s="30" t="s">
        <v>77</v>
      </c>
      <c r="I76" s="27" t="n">
        <v>18</v>
      </c>
    </row>
    <row r="77" customFormat="false" ht="60" hidden="false" customHeight="true" outlineLevel="0" collapsed="false">
      <c r="A77" s="21" t="s">
        <v>267</v>
      </c>
      <c r="B77" s="22" t="s">
        <v>268</v>
      </c>
      <c r="C77" s="23" t="s">
        <v>269</v>
      </c>
      <c r="D77" s="22"/>
      <c r="E77" s="23" t="s">
        <v>81</v>
      </c>
      <c r="F77" s="24" t="s">
        <v>208</v>
      </c>
      <c r="G77" s="23" t="s">
        <v>209</v>
      </c>
      <c r="H77" s="25" t="s">
        <v>210</v>
      </c>
      <c r="I77" s="22" t="n">
        <v>18</v>
      </c>
    </row>
    <row r="78" customFormat="false" ht="60" hidden="false" customHeight="true" outlineLevel="0" collapsed="false">
      <c r="A78" s="26" t="s">
        <v>270</v>
      </c>
      <c r="B78" s="27" t="s">
        <v>268</v>
      </c>
      <c r="C78" s="28" t="s">
        <v>271</v>
      </c>
      <c r="D78" s="27"/>
      <c r="E78" s="28" t="s">
        <v>81</v>
      </c>
      <c r="F78" s="29" t="s">
        <v>208</v>
      </c>
      <c r="G78" s="28" t="s">
        <v>209</v>
      </c>
      <c r="H78" s="30" t="s">
        <v>210</v>
      </c>
      <c r="I78" s="27" t="n">
        <v>18</v>
      </c>
    </row>
    <row r="79" customFormat="false" ht="60" hidden="false" customHeight="true" outlineLevel="0" collapsed="false">
      <c r="A79" s="21" t="s">
        <v>272</v>
      </c>
      <c r="B79" s="22" t="s">
        <v>268</v>
      </c>
      <c r="C79" s="23" t="s">
        <v>273</v>
      </c>
      <c r="D79" s="22"/>
      <c r="E79" s="23" t="s">
        <v>81</v>
      </c>
      <c r="F79" s="24" t="s">
        <v>208</v>
      </c>
      <c r="G79" s="23" t="s">
        <v>209</v>
      </c>
      <c r="H79" s="25" t="s">
        <v>210</v>
      </c>
      <c r="I79" s="22" t="n">
        <v>18</v>
      </c>
    </row>
    <row r="80" customFormat="false" ht="60" hidden="false" customHeight="true" outlineLevel="0" collapsed="false">
      <c r="A80" s="26" t="s">
        <v>274</v>
      </c>
      <c r="B80" s="27" t="s">
        <v>268</v>
      </c>
      <c r="C80" s="28" t="s">
        <v>275</v>
      </c>
      <c r="D80" s="27"/>
      <c r="E80" s="28" t="s">
        <v>81</v>
      </c>
      <c r="F80" s="29" t="s">
        <v>208</v>
      </c>
      <c r="G80" s="28" t="s">
        <v>209</v>
      </c>
      <c r="H80" s="30" t="s">
        <v>210</v>
      </c>
      <c r="I80" s="27" t="n">
        <v>18</v>
      </c>
    </row>
    <row r="81" customFormat="false" ht="60" hidden="false" customHeight="true" outlineLevel="0" collapsed="false">
      <c r="A81" s="21" t="s">
        <v>276</v>
      </c>
      <c r="B81" s="22" t="s">
        <v>268</v>
      </c>
      <c r="C81" s="23" t="s">
        <v>277</v>
      </c>
      <c r="D81" s="22"/>
      <c r="E81" s="23" t="s">
        <v>81</v>
      </c>
      <c r="F81" s="24" t="s">
        <v>208</v>
      </c>
      <c r="G81" s="23" t="s">
        <v>209</v>
      </c>
      <c r="H81" s="25" t="s">
        <v>210</v>
      </c>
      <c r="I81" s="22" t="n">
        <v>19</v>
      </c>
    </row>
    <row r="82" customFormat="false" ht="60" hidden="false" customHeight="true" outlineLevel="0" collapsed="false">
      <c r="A82" s="26" t="s">
        <v>278</v>
      </c>
      <c r="B82" s="27" t="s">
        <v>268</v>
      </c>
      <c r="C82" s="28" t="s">
        <v>279</v>
      </c>
      <c r="D82" s="27"/>
      <c r="E82" s="28" t="s">
        <v>81</v>
      </c>
      <c r="F82" s="29" t="s">
        <v>208</v>
      </c>
      <c r="G82" s="28" t="s">
        <v>209</v>
      </c>
      <c r="H82" s="30" t="s">
        <v>210</v>
      </c>
      <c r="I82" s="27" t="n">
        <v>19</v>
      </c>
    </row>
    <row r="83" customFormat="false" ht="60" hidden="false" customHeight="true" outlineLevel="0" collapsed="false">
      <c r="A83" s="21" t="s">
        <v>280</v>
      </c>
      <c r="B83" s="22" t="s">
        <v>268</v>
      </c>
      <c r="C83" s="23" t="s">
        <v>281</v>
      </c>
      <c r="D83" s="22"/>
      <c r="E83" s="23" t="s">
        <v>81</v>
      </c>
      <c r="F83" s="24" t="s">
        <v>208</v>
      </c>
      <c r="G83" s="23" t="s">
        <v>209</v>
      </c>
      <c r="H83" s="25" t="s">
        <v>210</v>
      </c>
      <c r="I83" s="22" t="n">
        <v>19</v>
      </c>
    </row>
    <row r="84" customFormat="false" ht="24" hidden="false" customHeight="true" outlineLevel="0" collapsed="false">
      <c r="A84" s="26" t="s">
        <v>282</v>
      </c>
      <c r="B84" s="27" t="s">
        <v>268</v>
      </c>
      <c r="C84" s="28" t="s">
        <v>283</v>
      </c>
      <c r="D84" s="27"/>
      <c r="E84" s="28" t="s">
        <v>27</v>
      </c>
      <c r="F84" s="29" t="s">
        <v>57</v>
      </c>
      <c r="G84" s="28" t="s">
        <v>58</v>
      </c>
      <c r="H84" s="30"/>
      <c r="I84" s="27" t="n">
        <v>19</v>
      </c>
    </row>
    <row r="85" customFormat="false" ht="60" hidden="false" customHeight="true" outlineLevel="0" collapsed="false">
      <c r="A85" s="21" t="s">
        <v>284</v>
      </c>
      <c r="B85" s="22" t="s">
        <v>268</v>
      </c>
      <c r="C85" s="23" t="s">
        <v>285</v>
      </c>
      <c r="D85" s="22"/>
      <c r="E85" s="23" t="s">
        <v>81</v>
      </c>
      <c r="F85" s="24" t="s">
        <v>208</v>
      </c>
      <c r="G85" s="23" t="s">
        <v>209</v>
      </c>
      <c r="H85" s="25" t="s">
        <v>210</v>
      </c>
      <c r="I85" s="22" t="n">
        <v>19</v>
      </c>
    </row>
    <row r="86" customFormat="false" ht="60" hidden="false" customHeight="true" outlineLevel="0" collapsed="false">
      <c r="A86" s="26" t="s">
        <v>286</v>
      </c>
      <c r="B86" s="27" t="s">
        <v>287</v>
      </c>
      <c r="C86" s="28" t="s">
        <v>288</v>
      </c>
      <c r="D86" s="27"/>
      <c r="E86" s="28" t="s">
        <v>81</v>
      </c>
      <c r="F86" s="29" t="s">
        <v>208</v>
      </c>
      <c r="G86" s="28" t="s">
        <v>209</v>
      </c>
      <c r="H86" s="30" t="s">
        <v>210</v>
      </c>
      <c r="I86" s="27" t="n">
        <v>19</v>
      </c>
    </row>
    <row r="87" customFormat="false" ht="60" hidden="false" customHeight="true" outlineLevel="0" collapsed="false">
      <c r="A87" s="21" t="s">
        <v>289</v>
      </c>
      <c r="B87" s="22" t="s">
        <v>287</v>
      </c>
      <c r="C87" s="23" t="s">
        <v>290</v>
      </c>
      <c r="D87" s="22"/>
      <c r="E87" s="23" t="s">
        <v>81</v>
      </c>
      <c r="F87" s="24" t="s">
        <v>208</v>
      </c>
      <c r="G87" s="23" t="s">
        <v>209</v>
      </c>
      <c r="H87" s="25" t="s">
        <v>210</v>
      </c>
      <c r="I87" s="22" t="n">
        <v>20</v>
      </c>
    </row>
    <row r="88" customFormat="false" ht="60" hidden="false" customHeight="true" outlineLevel="0" collapsed="false">
      <c r="A88" s="26" t="s">
        <v>291</v>
      </c>
      <c r="B88" s="27" t="s">
        <v>287</v>
      </c>
      <c r="C88" s="28" t="s">
        <v>292</v>
      </c>
      <c r="D88" s="27"/>
      <c r="E88" s="28" t="s">
        <v>81</v>
      </c>
      <c r="F88" s="29" t="s">
        <v>208</v>
      </c>
      <c r="G88" s="28" t="s">
        <v>209</v>
      </c>
      <c r="H88" s="30" t="s">
        <v>210</v>
      </c>
      <c r="I88" s="27" t="n">
        <v>20</v>
      </c>
    </row>
    <row r="89" customFormat="false" ht="60" hidden="false" customHeight="true" outlineLevel="0" collapsed="false">
      <c r="A89" s="21" t="s">
        <v>293</v>
      </c>
      <c r="B89" s="22" t="s">
        <v>287</v>
      </c>
      <c r="C89" s="23" t="s">
        <v>294</v>
      </c>
      <c r="D89" s="22"/>
      <c r="E89" s="23" t="s">
        <v>81</v>
      </c>
      <c r="F89" s="24" t="s">
        <v>208</v>
      </c>
      <c r="G89" s="23" t="s">
        <v>209</v>
      </c>
      <c r="H89" s="25" t="s">
        <v>210</v>
      </c>
      <c r="I89" s="22" t="n">
        <v>20</v>
      </c>
    </row>
    <row r="90" customFormat="false" ht="60" hidden="false" customHeight="true" outlineLevel="0" collapsed="false">
      <c r="A90" s="26" t="s">
        <v>295</v>
      </c>
      <c r="B90" s="27" t="s">
        <v>287</v>
      </c>
      <c r="C90" s="28" t="s">
        <v>296</v>
      </c>
      <c r="D90" s="27"/>
      <c r="E90" s="28" t="s">
        <v>81</v>
      </c>
      <c r="F90" s="29" t="s">
        <v>208</v>
      </c>
      <c r="G90" s="28" t="s">
        <v>209</v>
      </c>
      <c r="H90" s="30" t="s">
        <v>210</v>
      </c>
      <c r="I90" s="27" t="n">
        <v>20</v>
      </c>
    </row>
    <row r="91" customFormat="false" ht="24" hidden="false" customHeight="true" outlineLevel="0" collapsed="false">
      <c r="A91" s="21" t="s">
        <v>297</v>
      </c>
      <c r="B91" s="22" t="s">
        <v>287</v>
      </c>
      <c r="C91" s="23" t="s">
        <v>298</v>
      </c>
      <c r="D91" s="22" t="s">
        <v>299</v>
      </c>
      <c r="E91" s="23" t="s">
        <v>81</v>
      </c>
      <c r="F91" s="24" t="s">
        <v>75</v>
      </c>
      <c r="G91" s="23" t="s">
        <v>76</v>
      </c>
      <c r="H91" s="25" t="s">
        <v>77</v>
      </c>
      <c r="I91" s="22" t="n">
        <v>20</v>
      </c>
    </row>
    <row r="92" customFormat="false" ht="72" hidden="false" customHeight="true" outlineLevel="0" collapsed="false">
      <c r="A92" s="26" t="s">
        <v>300</v>
      </c>
      <c r="B92" s="27" t="s">
        <v>287</v>
      </c>
      <c r="C92" s="28" t="s">
        <v>301</v>
      </c>
      <c r="D92" s="27" t="s">
        <v>185</v>
      </c>
      <c r="E92" s="28" t="s">
        <v>81</v>
      </c>
      <c r="F92" s="29" t="s">
        <v>302</v>
      </c>
      <c r="G92" s="28" t="s">
        <v>303</v>
      </c>
      <c r="H92" s="30" t="s">
        <v>304</v>
      </c>
      <c r="I92" s="27" t="n">
        <v>20</v>
      </c>
    </row>
    <row r="93" customFormat="false" ht="36" hidden="false" customHeight="true" outlineLevel="0" collapsed="false">
      <c r="A93" s="21" t="s">
        <v>305</v>
      </c>
      <c r="B93" s="22" t="s">
        <v>287</v>
      </c>
      <c r="C93" s="23" t="s">
        <v>306</v>
      </c>
      <c r="D93" s="22"/>
      <c r="E93" s="23" t="s">
        <v>307</v>
      </c>
      <c r="F93" s="24" t="s">
        <v>308</v>
      </c>
      <c r="G93" s="23" t="s">
        <v>309</v>
      </c>
      <c r="H93" s="25"/>
      <c r="I93" s="22" t="n">
        <v>21</v>
      </c>
    </row>
    <row r="94" customFormat="false" ht="24" hidden="false" customHeight="true" outlineLevel="0" collapsed="false">
      <c r="A94" s="26" t="s">
        <v>310</v>
      </c>
      <c r="B94" s="27" t="s">
        <v>287</v>
      </c>
      <c r="C94" s="28" t="s">
        <v>311</v>
      </c>
      <c r="D94" s="27"/>
      <c r="E94" s="28" t="s">
        <v>27</v>
      </c>
      <c r="F94" s="29" t="s">
        <v>57</v>
      </c>
      <c r="G94" s="28" t="s">
        <v>58</v>
      </c>
      <c r="H94" s="30"/>
      <c r="I94" s="27" t="n">
        <v>21</v>
      </c>
    </row>
    <row r="95" customFormat="false" ht="12" hidden="false" customHeight="true" outlineLevel="0" collapsed="false">
      <c r="A95" s="21" t="s">
        <v>312</v>
      </c>
      <c r="B95" s="22" t="s">
        <v>287</v>
      </c>
      <c r="C95" s="23" t="s">
        <v>313</v>
      </c>
      <c r="D95" s="22"/>
      <c r="E95" s="23" t="s">
        <v>19</v>
      </c>
      <c r="F95" s="24" t="s">
        <v>314</v>
      </c>
      <c r="G95" s="23" t="s">
        <v>313</v>
      </c>
      <c r="H95" s="25"/>
      <c r="I95" s="22" t="n">
        <v>21</v>
      </c>
    </row>
    <row r="96" customFormat="false" ht="12" hidden="false" customHeight="true" outlineLevel="0" collapsed="false">
      <c r="A96" s="26" t="s">
        <v>315</v>
      </c>
      <c r="B96" s="27" t="s">
        <v>287</v>
      </c>
      <c r="C96" s="28" t="s">
        <v>316</v>
      </c>
      <c r="D96" s="27"/>
      <c r="E96" s="28" t="s">
        <v>19</v>
      </c>
      <c r="F96" s="29" t="s">
        <v>317</v>
      </c>
      <c r="G96" s="28" t="s">
        <v>318</v>
      </c>
      <c r="H96" s="30"/>
      <c r="I96" s="27" t="n">
        <v>22</v>
      </c>
    </row>
    <row r="97" customFormat="false" ht="12" hidden="false" customHeight="true" outlineLevel="0" collapsed="false">
      <c r="A97" s="21" t="s">
        <v>319</v>
      </c>
      <c r="B97" s="22" t="s">
        <v>287</v>
      </c>
      <c r="C97" s="23" t="s">
        <v>320</v>
      </c>
      <c r="D97" s="22"/>
      <c r="E97" s="23" t="s">
        <v>19</v>
      </c>
      <c r="F97" s="24" t="s">
        <v>321</v>
      </c>
      <c r="G97" s="23" t="s">
        <v>322</v>
      </c>
      <c r="H97" s="25"/>
      <c r="I97" s="22" t="n">
        <v>22</v>
      </c>
    </row>
    <row r="98" customFormat="false" ht="36" hidden="false" customHeight="true" outlineLevel="0" collapsed="false">
      <c r="A98" s="26" t="s">
        <v>323</v>
      </c>
      <c r="B98" s="27" t="s">
        <v>287</v>
      </c>
      <c r="C98" s="28" t="s">
        <v>324</v>
      </c>
      <c r="D98" s="27"/>
      <c r="E98" s="28" t="s">
        <v>307</v>
      </c>
      <c r="F98" s="29" t="s">
        <v>308</v>
      </c>
      <c r="G98" s="28" t="s">
        <v>309</v>
      </c>
      <c r="H98" s="30"/>
      <c r="I98" s="27" t="n">
        <v>23</v>
      </c>
    </row>
    <row r="99" customFormat="false" ht="24" hidden="false" customHeight="true" outlineLevel="0" collapsed="false">
      <c r="A99" s="21" t="s">
        <v>325</v>
      </c>
      <c r="B99" s="22" t="s">
        <v>287</v>
      </c>
      <c r="C99" s="23" t="s">
        <v>326</v>
      </c>
      <c r="D99" s="22"/>
      <c r="E99" s="23" t="s">
        <v>19</v>
      </c>
      <c r="F99" s="24" t="s">
        <v>327</v>
      </c>
      <c r="G99" s="23" t="s">
        <v>328</v>
      </c>
      <c r="H99" s="25"/>
      <c r="I99" s="22" t="n">
        <v>23</v>
      </c>
    </row>
    <row r="100" customFormat="false" ht="24" hidden="false" customHeight="true" outlineLevel="0" collapsed="false">
      <c r="A100" s="26" t="s">
        <v>329</v>
      </c>
      <c r="B100" s="27" t="s">
        <v>287</v>
      </c>
      <c r="C100" s="28" t="s">
        <v>330</v>
      </c>
      <c r="D100" s="27"/>
      <c r="E100" s="28" t="s">
        <v>19</v>
      </c>
      <c r="F100" s="29" t="s">
        <v>331</v>
      </c>
      <c r="G100" s="28" t="s">
        <v>330</v>
      </c>
      <c r="H100" s="30"/>
      <c r="I100" s="27" t="n">
        <v>23</v>
      </c>
    </row>
    <row r="101" customFormat="false" ht="60" hidden="false" customHeight="true" outlineLevel="0" collapsed="false">
      <c r="A101" s="21" t="s">
        <v>332</v>
      </c>
      <c r="B101" s="22" t="s">
        <v>287</v>
      </c>
      <c r="C101" s="23" t="s">
        <v>333</v>
      </c>
      <c r="D101" s="22" t="s">
        <v>334</v>
      </c>
      <c r="E101" s="23" t="s">
        <v>81</v>
      </c>
      <c r="F101" s="24" t="s">
        <v>208</v>
      </c>
      <c r="G101" s="23" t="s">
        <v>209</v>
      </c>
      <c r="H101" s="25" t="s">
        <v>210</v>
      </c>
      <c r="I101" s="22" t="n">
        <v>24</v>
      </c>
    </row>
    <row r="102" customFormat="false" ht="24" hidden="false" customHeight="true" outlineLevel="0" collapsed="false">
      <c r="A102" s="26" t="s">
        <v>335</v>
      </c>
      <c r="B102" s="27" t="s">
        <v>287</v>
      </c>
      <c r="C102" s="28" t="s">
        <v>336</v>
      </c>
      <c r="D102" s="27" t="s">
        <v>185</v>
      </c>
      <c r="E102" s="28" t="s">
        <v>81</v>
      </c>
      <c r="F102" s="29" t="s">
        <v>75</v>
      </c>
      <c r="G102" s="28" t="s">
        <v>76</v>
      </c>
      <c r="H102" s="30" t="s">
        <v>77</v>
      </c>
      <c r="I102" s="27" t="n">
        <v>24</v>
      </c>
    </row>
    <row r="103" customFormat="false" ht="24" hidden="false" customHeight="true" outlineLevel="0" collapsed="false">
      <c r="A103" s="21" t="s">
        <v>337</v>
      </c>
      <c r="B103" s="22" t="s">
        <v>287</v>
      </c>
      <c r="C103" s="23" t="s">
        <v>338</v>
      </c>
      <c r="D103" s="22"/>
      <c r="E103" s="23" t="s">
        <v>17</v>
      </c>
      <c r="F103" s="24" t="s">
        <v>339</v>
      </c>
      <c r="G103" s="23" t="s">
        <v>338</v>
      </c>
      <c r="H103" s="25"/>
      <c r="I103" s="22" t="n">
        <v>24</v>
      </c>
    </row>
    <row r="104" customFormat="false" ht="24" hidden="false" customHeight="true" outlineLevel="0" collapsed="false">
      <c r="A104" s="26" t="s">
        <v>340</v>
      </c>
      <c r="B104" s="27" t="s">
        <v>341</v>
      </c>
      <c r="C104" s="28" t="s">
        <v>342</v>
      </c>
      <c r="D104" s="27"/>
      <c r="E104" s="28" t="s">
        <v>81</v>
      </c>
      <c r="F104" s="29" t="s">
        <v>75</v>
      </c>
      <c r="G104" s="28" t="s">
        <v>76</v>
      </c>
      <c r="H104" s="30" t="s">
        <v>77</v>
      </c>
      <c r="I104" s="27" t="n">
        <v>25</v>
      </c>
    </row>
    <row r="105" customFormat="false" ht="24" hidden="false" customHeight="true" outlineLevel="0" collapsed="false">
      <c r="A105" s="21" t="s">
        <v>343</v>
      </c>
      <c r="B105" s="22" t="s">
        <v>341</v>
      </c>
      <c r="C105" s="23" t="s">
        <v>344</v>
      </c>
      <c r="D105" s="22" t="s">
        <v>185</v>
      </c>
      <c r="E105" s="23" t="s">
        <v>81</v>
      </c>
      <c r="F105" s="24" t="s">
        <v>75</v>
      </c>
      <c r="G105" s="23" t="s">
        <v>76</v>
      </c>
      <c r="H105" s="25" t="s">
        <v>77</v>
      </c>
      <c r="I105" s="22" t="n">
        <v>25</v>
      </c>
    </row>
    <row r="106" customFormat="false" ht="60" hidden="false" customHeight="true" outlineLevel="0" collapsed="false">
      <c r="A106" s="26" t="s">
        <v>345</v>
      </c>
      <c r="B106" s="27" t="s">
        <v>341</v>
      </c>
      <c r="C106" s="28" t="s">
        <v>346</v>
      </c>
      <c r="D106" s="27"/>
      <c r="E106" s="28" t="s">
        <v>81</v>
      </c>
      <c r="F106" s="29" t="s">
        <v>208</v>
      </c>
      <c r="G106" s="28" t="s">
        <v>209</v>
      </c>
      <c r="H106" s="30" t="s">
        <v>210</v>
      </c>
      <c r="I106" s="27" t="n">
        <v>25</v>
      </c>
    </row>
    <row r="107" customFormat="false" ht="60" hidden="false" customHeight="true" outlineLevel="0" collapsed="false">
      <c r="A107" s="21" t="s">
        <v>347</v>
      </c>
      <c r="B107" s="22" t="s">
        <v>341</v>
      </c>
      <c r="C107" s="23" t="s">
        <v>348</v>
      </c>
      <c r="D107" s="22"/>
      <c r="E107" s="23" t="s">
        <v>81</v>
      </c>
      <c r="F107" s="24" t="s">
        <v>208</v>
      </c>
      <c r="G107" s="23" t="s">
        <v>209</v>
      </c>
      <c r="H107" s="25" t="s">
        <v>210</v>
      </c>
      <c r="I107" s="22" t="n">
        <v>26</v>
      </c>
    </row>
    <row r="108" customFormat="false" ht="60" hidden="false" customHeight="true" outlineLevel="0" collapsed="false">
      <c r="A108" s="26" t="s">
        <v>349</v>
      </c>
      <c r="B108" s="27" t="s">
        <v>341</v>
      </c>
      <c r="C108" s="28" t="s">
        <v>350</v>
      </c>
      <c r="D108" s="27" t="s">
        <v>351</v>
      </c>
      <c r="E108" s="28" t="s">
        <v>81</v>
      </c>
      <c r="F108" s="29" t="s">
        <v>208</v>
      </c>
      <c r="G108" s="28" t="s">
        <v>209</v>
      </c>
      <c r="H108" s="30" t="s">
        <v>210</v>
      </c>
      <c r="I108" s="27" t="n">
        <v>26</v>
      </c>
    </row>
    <row r="109" customFormat="false" ht="60" hidden="false" customHeight="true" outlineLevel="0" collapsed="false">
      <c r="A109" s="21" t="s">
        <v>352</v>
      </c>
      <c r="B109" s="22" t="s">
        <v>341</v>
      </c>
      <c r="C109" s="23" t="s">
        <v>353</v>
      </c>
      <c r="D109" s="22"/>
      <c r="E109" s="23" t="s">
        <v>81</v>
      </c>
      <c r="F109" s="24" t="s">
        <v>208</v>
      </c>
      <c r="G109" s="23" t="s">
        <v>209</v>
      </c>
      <c r="H109" s="25" t="s">
        <v>210</v>
      </c>
      <c r="I109" s="22" t="n">
        <v>26</v>
      </c>
    </row>
    <row r="110" customFormat="false" ht="60" hidden="false" customHeight="true" outlineLevel="0" collapsed="false">
      <c r="A110" s="26" t="s">
        <v>354</v>
      </c>
      <c r="B110" s="27" t="s">
        <v>341</v>
      </c>
      <c r="C110" s="28" t="s">
        <v>355</v>
      </c>
      <c r="D110" s="27"/>
      <c r="E110" s="28" t="s">
        <v>81</v>
      </c>
      <c r="F110" s="29" t="s">
        <v>208</v>
      </c>
      <c r="G110" s="28" t="s">
        <v>209</v>
      </c>
      <c r="H110" s="30" t="s">
        <v>210</v>
      </c>
      <c r="I110" s="27" t="n">
        <v>26</v>
      </c>
    </row>
    <row r="111" customFormat="false" ht="60" hidden="false" customHeight="true" outlineLevel="0" collapsed="false">
      <c r="A111" s="21" t="s">
        <v>356</v>
      </c>
      <c r="B111" s="22" t="s">
        <v>341</v>
      </c>
      <c r="C111" s="23" t="s">
        <v>357</v>
      </c>
      <c r="D111" s="22"/>
      <c r="E111" s="23" t="s">
        <v>81</v>
      </c>
      <c r="F111" s="24" t="s">
        <v>208</v>
      </c>
      <c r="G111" s="23" t="s">
        <v>209</v>
      </c>
      <c r="H111" s="25" t="s">
        <v>210</v>
      </c>
      <c r="I111" s="22" t="n">
        <v>26</v>
      </c>
    </row>
    <row r="112" customFormat="false" ht="24" hidden="false" customHeight="true" outlineLevel="0" collapsed="false">
      <c r="A112" s="26" t="s">
        <v>358</v>
      </c>
      <c r="B112" s="27" t="s">
        <v>341</v>
      </c>
      <c r="C112" s="28" t="s">
        <v>359</v>
      </c>
      <c r="D112" s="27" t="s">
        <v>360</v>
      </c>
      <c r="E112" s="28" t="s">
        <v>81</v>
      </c>
      <c r="F112" s="29" t="s">
        <v>75</v>
      </c>
      <c r="G112" s="28" t="s">
        <v>76</v>
      </c>
      <c r="H112" s="30" t="s">
        <v>77</v>
      </c>
      <c r="I112" s="27" t="n">
        <v>27</v>
      </c>
    </row>
    <row r="113" customFormat="false" ht="36" hidden="false" customHeight="true" outlineLevel="0" collapsed="false">
      <c r="A113" s="21" t="s">
        <v>361</v>
      </c>
      <c r="B113" s="22" t="s">
        <v>341</v>
      </c>
      <c r="C113" s="23" t="s">
        <v>362</v>
      </c>
      <c r="D113" s="22"/>
      <c r="E113" s="23" t="s">
        <v>363</v>
      </c>
      <c r="F113" s="24" t="s">
        <v>364</v>
      </c>
      <c r="G113" s="23" t="s">
        <v>365</v>
      </c>
      <c r="H113" s="25"/>
      <c r="I113" s="22" t="n">
        <v>27</v>
      </c>
    </row>
    <row r="114" customFormat="false" ht="36" hidden="false" customHeight="true" outlineLevel="0" collapsed="false">
      <c r="A114" s="26" t="s">
        <v>366</v>
      </c>
      <c r="B114" s="27" t="s">
        <v>341</v>
      </c>
      <c r="C114" s="28" t="s">
        <v>367</v>
      </c>
      <c r="D114" s="27"/>
      <c r="E114" s="28" t="s">
        <v>363</v>
      </c>
      <c r="F114" s="29" t="s">
        <v>364</v>
      </c>
      <c r="G114" s="28" t="s">
        <v>365</v>
      </c>
      <c r="H114" s="30"/>
      <c r="I114" s="27" t="n">
        <v>27</v>
      </c>
    </row>
    <row r="115" customFormat="false" ht="24" hidden="false" customHeight="true" outlineLevel="0" collapsed="false">
      <c r="A115" s="21" t="s">
        <v>368</v>
      </c>
      <c r="B115" s="22" t="s">
        <v>341</v>
      </c>
      <c r="C115" s="23" t="s">
        <v>369</v>
      </c>
      <c r="D115" s="22"/>
      <c r="E115" s="23" t="s">
        <v>27</v>
      </c>
      <c r="F115" s="24" t="s">
        <v>57</v>
      </c>
      <c r="G115" s="23" t="s">
        <v>58</v>
      </c>
      <c r="H115" s="25"/>
      <c r="I115" s="22" t="n">
        <v>27</v>
      </c>
    </row>
    <row r="116" customFormat="false" ht="36" hidden="false" customHeight="true" outlineLevel="0" collapsed="false">
      <c r="A116" s="26" t="s">
        <v>370</v>
      </c>
      <c r="B116" s="27" t="s">
        <v>341</v>
      </c>
      <c r="C116" s="28" t="s">
        <v>371</v>
      </c>
      <c r="D116" s="27"/>
      <c r="E116" s="28" t="s">
        <v>363</v>
      </c>
      <c r="F116" s="29" t="s">
        <v>364</v>
      </c>
      <c r="G116" s="28" t="s">
        <v>365</v>
      </c>
      <c r="H116" s="30"/>
      <c r="I116" s="27" t="n">
        <v>27</v>
      </c>
    </row>
    <row r="117" customFormat="false" ht="36" hidden="false" customHeight="true" outlineLevel="0" collapsed="false">
      <c r="A117" s="21" t="s">
        <v>372</v>
      </c>
      <c r="B117" s="22" t="s">
        <v>341</v>
      </c>
      <c r="C117" s="23" t="s">
        <v>373</v>
      </c>
      <c r="D117" s="22" t="s">
        <v>185</v>
      </c>
      <c r="E117" s="23" t="s">
        <v>81</v>
      </c>
      <c r="F117" s="24" t="s">
        <v>75</v>
      </c>
      <c r="G117" s="23" t="s">
        <v>76</v>
      </c>
      <c r="H117" s="25" t="s">
        <v>77</v>
      </c>
      <c r="I117" s="22" t="n">
        <v>27</v>
      </c>
    </row>
    <row r="118" customFormat="false" ht="36" hidden="false" customHeight="true" outlineLevel="0" collapsed="false">
      <c r="A118" s="26" t="s">
        <v>374</v>
      </c>
      <c r="B118" s="27" t="s">
        <v>341</v>
      </c>
      <c r="C118" s="28" t="s">
        <v>375</v>
      </c>
      <c r="D118" s="27"/>
      <c r="E118" s="28" t="s">
        <v>19</v>
      </c>
      <c r="F118" s="29" t="s">
        <v>376</v>
      </c>
      <c r="G118" s="28" t="s">
        <v>377</v>
      </c>
      <c r="H118" s="30"/>
      <c r="I118" s="27" t="n">
        <v>28</v>
      </c>
    </row>
    <row r="119" customFormat="false" ht="24" hidden="false" customHeight="true" outlineLevel="0" collapsed="false">
      <c r="A119" s="21" t="s">
        <v>378</v>
      </c>
      <c r="B119" s="22" t="s">
        <v>341</v>
      </c>
      <c r="C119" s="23" t="s">
        <v>379</v>
      </c>
      <c r="D119" s="22"/>
      <c r="E119" s="23" t="s">
        <v>81</v>
      </c>
      <c r="F119" s="24" t="s">
        <v>75</v>
      </c>
      <c r="G119" s="23" t="s">
        <v>76</v>
      </c>
      <c r="H119" s="25" t="s">
        <v>77</v>
      </c>
      <c r="I119" s="22" t="n">
        <v>28</v>
      </c>
    </row>
    <row r="120" customFormat="false" ht="24" hidden="false" customHeight="true" outlineLevel="0" collapsed="false">
      <c r="A120" s="26" t="s">
        <v>380</v>
      </c>
      <c r="B120" s="27" t="s">
        <v>341</v>
      </c>
      <c r="C120" s="28" t="s">
        <v>381</v>
      </c>
      <c r="D120" s="27"/>
      <c r="E120" s="28" t="s">
        <v>81</v>
      </c>
      <c r="F120" s="29" t="s">
        <v>75</v>
      </c>
      <c r="G120" s="28" t="s">
        <v>76</v>
      </c>
      <c r="H120" s="30" t="s">
        <v>77</v>
      </c>
      <c r="I120" s="27" t="n">
        <v>28</v>
      </c>
    </row>
    <row r="121" customFormat="false" ht="60" hidden="false" customHeight="true" outlineLevel="0" collapsed="false">
      <c r="A121" s="21" t="s">
        <v>382</v>
      </c>
      <c r="B121" s="22" t="s">
        <v>341</v>
      </c>
      <c r="C121" s="23" t="s">
        <v>383</v>
      </c>
      <c r="D121" s="22" t="s">
        <v>384</v>
      </c>
      <c r="E121" s="23" t="s">
        <v>81</v>
      </c>
      <c r="F121" s="24" t="s">
        <v>208</v>
      </c>
      <c r="G121" s="23" t="s">
        <v>209</v>
      </c>
      <c r="H121" s="25" t="s">
        <v>210</v>
      </c>
      <c r="I121" s="22" t="n">
        <v>29</v>
      </c>
    </row>
    <row r="122" customFormat="false" ht="24" hidden="false" customHeight="true" outlineLevel="0" collapsed="false">
      <c r="A122" s="26" t="s">
        <v>385</v>
      </c>
      <c r="B122" s="27" t="s">
        <v>341</v>
      </c>
      <c r="C122" s="28" t="s">
        <v>386</v>
      </c>
      <c r="D122" s="27" t="s">
        <v>387</v>
      </c>
      <c r="E122" s="28" t="s">
        <v>81</v>
      </c>
      <c r="F122" s="29" t="s">
        <v>75</v>
      </c>
      <c r="G122" s="28" t="s">
        <v>76</v>
      </c>
      <c r="H122" s="30" t="s">
        <v>77</v>
      </c>
      <c r="I122" s="27" t="n">
        <v>29</v>
      </c>
    </row>
    <row r="123" customFormat="false" ht="24" hidden="false" customHeight="true" outlineLevel="0" collapsed="false">
      <c r="A123" s="21" t="s">
        <v>388</v>
      </c>
      <c r="B123" s="22" t="s">
        <v>341</v>
      </c>
      <c r="C123" s="23" t="s">
        <v>389</v>
      </c>
      <c r="D123" s="22" t="s">
        <v>390</v>
      </c>
      <c r="E123" s="23" t="s">
        <v>81</v>
      </c>
      <c r="F123" s="24" t="s">
        <v>75</v>
      </c>
      <c r="G123" s="23" t="s">
        <v>76</v>
      </c>
      <c r="H123" s="25" t="s">
        <v>77</v>
      </c>
      <c r="I123" s="22" t="n">
        <v>29</v>
      </c>
    </row>
    <row r="124" customFormat="false" ht="60" hidden="false" customHeight="true" outlineLevel="0" collapsed="false">
      <c r="A124" s="26" t="s">
        <v>391</v>
      </c>
      <c r="B124" s="27" t="s">
        <v>341</v>
      </c>
      <c r="C124" s="28" t="s">
        <v>392</v>
      </c>
      <c r="D124" s="27" t="s">
        <v>393</v>
      </c>
      <c r="E124" s="28" t="s">
        <v>81</v>
      </c>
      <c r="F124" s="29" t="s">
        <v>208</v>
      </c>
      <c r="G124" s="28" t="s">
        <v>209</v>
      </c>
      <c r="H124" s="30" t="s">
        <v>210</v>
      </c>
      <c r="I124" s="27" t="n">
        <v>29</v>
      </c>
    </row>
    <row r="125" customFormat="false" ht="24" hidden="false" customHeight="true" outlineLevel="0" collapsed="false">
      <c r="A125" s="21" t="s">
        <v>394</v>
      </c>
      <c r="B125" s="22" t="s">
        <v>341</v>
      </c>
      <c r="C125" s="23" t="s">
        <v>395</v>
      </c>
      <c r="D125" s="22" t="s">
        <v>396</v>
      </c>
      <c r="E125" s="23" t="s">
        <v>81</v>
      </c>
      <c r="F125" s="24" t="s">
        <v>75</v>
      </c>
      <c r="G125" s="23" t="s">
        <v>76</v>
      </c>
      <c r="H125" s="25" t="s">
        <v>77</v>
      </c>
      <c r="I125" s="22" t="n">
        <v>30</v>
      </c>
    </row>
    <row r="126" customFormat="false" ht="24" hidden="false" customHeight="true" outlineLevel="0" collapsed="false">
      <c r="A126" s="26" t="s">
        <v>397</v>
      </c>
      <c r="B126" s="27" t="s">
        <v>341</v>
      </c>
      <c r="C126" s="28" t="s">
        <v>398</v>
      </c>
      <c r="D126" s="27" t="s">
        <v>399</v>
      </c>
      <c r="E126" s="28" t="s">
        <v>81</v>
      </c>
      <c r="F126" s="29" t="s">
        <v>75</v>
      </c>
      <c r="G126" s="28" t="s">
        <v>76</v>
      </c>
      <c r="H126" s="30" t="s">
        <v>77</v>
      </c>
      <c r="I126" s="27" t="n">
        <v>30</v>
      </c>
    </row>
    <row r="127" customFormat="false" ht="36" hidden="false" customHeight="true" outlineLevel="0" collapsed="false">
      <c r="A127" s="21" t="s">
        <v>400</v>
      </c>
      <c r="B127" s="22" t="s">
        <v>341</v>
      </c>
      <c r="C127" s="23" t="s">
        <v>401</v>
      </c>
      <c r="D127" s="22" t="s">
        <v>402</v>
      </c>
      <c r="E127" s="23" t="s">
        <v>81</v>
      </c>
      <c r="F127" s="24" t="s">
        <v>167</v>
      </c>
      <c r="G127" s="23" t="s">
        <v>168</v>
      </c>
      <c r="H127" s="25" t="s">
        <v>77</v>
      </c>
      <c r="I127" s="22" t="n">
        <v>30</v>
      </c>
    </row>
    <row r="128" customFormat="false" ht="36" hidden="false" customHeight="true" outlineLevel="0" collapsed="false">
      <c r="A128" s="26" t="s">
        <v>403</v>
      </c>
      <c r="B128" s="27" t="s">
        <v>341</v>
      </c>
      <c r="C128" s="28" t="s">
        <v>404</v>
      </c>
      <c r="D128" s="27" t="s">
        <v>402</v>
      </c>
      <c r="E128" s="28" t="s">
        <v>81</v>
      </c>
      <c r="F128" s="29" t="s">
        <v>167</v>
      </c>
      <c r="G128" s="28" t="s">
        <v>168</v>
      </c>
      <c r="H128" s="30" t="s">
        <v>77</v>
      </c>
      <c r="I128" s="27" t="n">
        <v>31</v>
      </c>
    </row>
    <row r="129" customFormat="false" ht="36" hidden="false" customHeight="true" outlineLevel="0" collapsed="false">
      <c r="A129" s="21" t="s">
        <v>405</v>
      </c>
      <c r="B129" s="22" t="s">
        <v>341</v>
      </c>
      <c r="C129" s="23" t="s">
        <v>406</v>
      </c>
      <c r="D129" s="22" t="s">
        <v>407</v>
      </c>
      <c r="E129" s="23" t="s">
        <v>81</v>
      </c>
      <c r="F129" s="24" t="s">
        <v>167</v>
      </c>
      <c r="G129" s="23" t="s">
        <v>168</v>
      </c>
      <c r="H129" s="25" t="s">
        <v>77</v>
      </c>
      <c r="I129" s="22" t="n">
        <v>32</v>
      </c>
    </row>
    <row r="130" customFormat="false" ht="24" hidden="false" customHeight="true" outlineLevel="0" collapsed="false">
      <c r="A130" s="26" t="s">
        <v>408</v>
      </c>
      <c r="B130" s="27" t="s">
        <v>409</v>
      </c>
      <c r="C130" s="28" t="s">
        <v>410</v>
      </c>
      <c r="D130" s="27"/>
      <c r="E130" s="28" t="s">
        <v>17</v>
      </c>
      <c r="F130" s="29" t="s">
        <v>411</v>
      </c>
      <c r="G130" s="28" t="s">
        <v>410</v>
      </c>
      <c r="H130" s="30"/>
      <c r="I130" s="27" t="n">
        <v>33</v>
      </c>
    </row>
    <row r="131" customFormat="false" ht="24" hidden="false" customHeight="true" outlineLevel="0" collapsed="false">
      <c r="A131" s="21" t="s">
        <v>412</v>
      </c>
      <c r="B131" s="22" t="s">
        <v>409</v>
      </c>
      <c r="C131" s="23" t="s">
        <v>413</v>
      </c>
      <c r="D131" s="22"/>
      <c r="E131" s="23" t="s">
        <v>17</v>
      </c>
      <c r="F131" s="24" t="s">
        <v>414</v>
      </c>
      <c r="G131" s="23" t="s">
        <v>413</v>
      </c>
      <c r="H131" s="25"/>
      <c r="I131" s="22" t="n">
        <v>33</v>
      </c>
    </row>
    <row r="132" customFormat="false" ht="24" hidden="false" customHeight="true" outlineLevel="0" collapsed="false">
      <c r="A132" s="26" t="s">
        <v>415</v>
      </c>
      <c r="B132" s="27" t="s">
        <v>409</v>
      </c>
      <c r="C132" s="28" t="s">
        <v>416</v>
      </c>
      <c r="D132" s="27"/>
      <c r="E132" s="28" t="s">
        <v>19</v>
      </c>
      <c r="F132" s="29" t="s">
        <v>417</v>
      </c>
      <c r="G132" s="28" t="s">
        <v>416</v>
      </c>
      <c r="H132" s="30"/>
      <c r="I132" s="27" t="n">
        <v>34</v>
      </c>
    </row>
    <row r="133" customFormat="false" ht="24" hidden="false" customHeight="true" outlineLevel="0" collapsed="false">
      <c r="A133" s="21" t="s">
        <v>418</v>
      </c>
      <c r="B133" s="22" t="s">
        <v>409</v>
      </c>
      <c r="C133" s="23" t="s">
        <v>419</v>
      </c>
      <c r="D133" s="22"/>
      <c r="E133" s="23" t="s">
        <v>19</v>
      </c>
      <c r="F133" s="24" t="s">
        <v>420</v>
      </c>
      <c r="G133" s="23" t="s">
        <v>419</v>
      </c>
      <c r="H133" s="25"/>
      <c r="I133" s="22" t="n">
        <v>34</v>
      </c>
    </row>
    <row r="134" customFormat="false" ht="24" hidden="false" customHeight="true" outlineLevel="0" collapsed="false">
      <c r="A134" s="26" t="s">
        <v>421</v>
      </c>
      <c r="B134" s="27" t="s">
        <v>422</v>
      </c>
      <c r="C134" s="28" t="s">
        <v>423</v>
      </c>
      <c r="D134" s="27" t="s">
        <v>424</v>
      </c>
      <c r="E134" s="28" t="s">
        <v>81</v>
      </c>
      <c r="F134" s="29" t="s">
        <v>75</v>
      </c>
      <c r="G134" s="28" t="s">
        <v>76</v>
      </c>
      <c r="H134" s="30" t="s">
        <v>77</v>
      </c>
      <c r="I134" s="27" t="n">
        <v>34</v>
      </c>
    </row>
    <row r="135" customFormat="false" ht="36" hidden="false" customHeight="true" outlineLevel="0" collapsed="false">
      <c r="A135" s="21" t="s">
        <v>425</v>
      </c>
      <c r="B135" s="22" t="s">
        <v>422</v>
      </c>
      <c r="C135" s="23" t="s">
        <v>426</v>
      </c>
      <c r="D135" s="22" t="s">
        <v>427</v>
      </c>
      <c r="E135" s="23" t="s">
        <v>81</v>
      </c>
      <c r="F135" s="24" t="s">
        <v>428</v>
      </c>
      <c r="G135" s="23" t="s">
        <v>429</v>
      </c>
      <c r="H135" s="25" t="s">
        <v>430</v>
      </c>
      <c r="I135" s="22" t="n">
        <v>34</v>
      </c>
    </row>
    <row r="136" customFormat="false" ht="36" hidden="false" customHeight="true" outlineLevel="0" collapsed="false">
      <c r="A136" s="26" t="s">
        <v>431</v>
      </c>
      <c r="B136" s="27" t="s">
        <v>422</v>
      </c>
      <c r="C136" s="28" t="s">
        <v>432</v>
      </c>
      <c r="D136" s="27" t="s">
        <v>427</v>
      </c>
      <c r="E136" s="28" t="s">
        <v>81</v>
      </c>
      <c r="F136" s="29" t="s">
        <v>428</v>
      </c>
      <c r="G136" s="28" t="s">
        <v>429</v>
      </c>
      <c r="H136" s="30" t="s">
        <v>430</v>
      </c>
      <c r="I136" s="27" t="n">
        <v>35</v>
      </c>
    </row>
    <row r="137" customFormat="false" ht="36" hidden="false" customHeight="true" outlineLevel="0" collapsed="false">
      <c r="A137" s="21" t="s">
        <v>433</v>
      </c>
      <c r="B137" s="22" t="s">
        <v>422</v>
      </c>
      <c r="C137" s="23" t="s">
        <v>434</v>
      </c>
      <c r="D137" s="22" t="s">
        <v>435</v>
      </c>
      <c r="E137" s="23" t="s">
        <v>81</v>
      </c>
      <c r="F137" s="24" t="s">
        <v>428</v>
      </c>
      <c r="G137" s="23" t="s">
        <v>429</v>
      </c>
      <c r="H137" s="25" t="s">
        <v>430</v>
      </c>
      <c r="I137" s="22" t="n">
        <v>35</v>
      </c>
    </row>
    <row r="138" customFormat="false" ht="36" hidden="false" customHeight="true" outlineLevel="0" collapsed="false">
      <c r="A138" s="26" t="s">
        <v>436</v>
      </c>
      <c r="B138" s="27" t="s">
        <v>422</v>
      </c>
      <c r="C138" s="28" t="s">
        <v>437</v>
      </c>
      <c r="D138" s="27" t="s">
        <v>438</v>
      </c>
      <c r="E138" s="28" t="s">
        <v>81</v>
      </c>
      <c r="F138" s="29" t="s">
        <v>428</v>
      </c>
      <c r="G138" s="28" t="s">
        <v>429</v>
      </c>
      <c r="H138" s="30" t="s">
        <v>430</v>
      </c>
      <c r="I138" s="27" t="n">
        <v>35</v>
      </c>
    </row>
    <row r="139" customFormat="false" ht="36" hidden="false" customHeight="true" outlineLevel="0" collapsed="false">
      <c r="A139" s="21" t="s">
        <v>439</v>
      </c>
      <c r="B139" s="22" t="s">
        <v>422</v>
      </c>
      <c r="C139" s="23" t="s">
        <v>440</v>
      </c>
      <c r="D139" s="22" t="s">
        <v>427</v>
      </c>
      <c r="E139" s="23" t="s">
        <v>81</v>
      </c>
      <c r="F139" s="24" t="s">
        <v>428</v>
      </c>
      <c r="G139" s="23" t="s">
        <v>429</v>
      </c>
      <c r="H139" s="25" t="s">
        <v>430</v>
      </c>
      <c r="I139" s="22" t="n">
        <v>35</v>
      </c>
    </row>
    <row r="140" customFormat="false" ht="36" hidden="false" customHeight="true" outlineLevel="0" collapsed="false">
      <c r="A140" s="26" t="s">
        <v>441</v>
      </c>
      <c r="B140" s="27" t="s">
        <v>422</v>
      </c>
      <c r="C140" s="28" t="s">
        <v>442</v>
      </c>
      <c r="D140" s="27" t="s">
        <v>443</v>
      </c>
      <c r="E140" s="28" t="s">
        <v>444</v>
      </c>
      <c r="F140" s="29" t="s">
        <v>445</v>
      </c>
      <c r="G140" s="28" t="s">
        <v>446</v>
      </c>
      <c r="H140" s="30"/>
      <c r="I140" s="27" t="n">
        <v>35</v>
      </c>
    </row>
    <row r="141" customFormat="false" ht="24" hidden="false" customHeight="true" outlineLevel="0" collapsed="false">
      <c r="A141" s="21" t="s">
        <v>447</v>
      </c>
      <c r="B141" s="22" t="s">
        <v>422</v>
      </c>
      <c r="C141" s="23" t="s">
        <v>448</v>
      </c>
      <c r="D141" s="22" t="s">
        <v>449</v>
      </c>
      <c r="E141" s="23" t="s">
        <v>81</v>
      </c>
      <c r="F141" s="24" t="s">
        <v>75</v>
      </c>
      <c r="G141" s="23" t="s">
        <v>76</v>
      </c>
      <c r="H141" s="25" t="s">
        <v>77</v>
      </c>
      <c r="I141" s="22" t="n">
        <v>35</v>
      </c>
    </row>
    <row r="142" customFormat="false" ht="36" hidden="false" customHeight="true" outlineLevel="0" collapsed="false">
      <c r="A142" s="26" t="s">
        <v>450</v>
      </c>
      <c r="B142" s="27" t="s">
        <v>422</v>
      </c>
      <c r="C142" s="28" t="s">
        <v>451</v>
      </c>
      <c r="D142" s="27" t="s">
        <v>424</v>
      </c>
      <c r="E142" s="28" t="s">
        <v>81</v>
      </c>
      <c r="F142" s="29" t="s">
        <v>428</v>
      </c>
      <c r="G142" s="28" t="s">
        <v>429</v>
      </c>
      <c r="H142" s="30" t="s">
        <v>430</v>
      </c>
      <c r="I142" s="27" t="n">
        <v>36</v>
      </c>
    </row>
    <row r="143" customFormat="false" ht="36" hidden="false" customHeight="true" outlineLevel="0" collapsed="false">
      <c r="A143" s="21" t="s">
        <v>452</v>
      </c>
      <c r="B143" s="22" t="s">
        <v>422</v>
      </c>
      <c r="C143" s="23" t="s">
        <v>453</v>
      </c>
      <c r="D143" s="22" t="s">
        <v>424</v>
      </c>
      <c r="E143" s="23" t="s">
        <v>81</v>
      </c>
      <c r="F143" s="24" t="s">
        <v>428</v>
      </c>
      <c r="G143" s="23" t="s">
        <v>429</v>
      </c>
      <c r="H143" s="25" t="s">
        <v>430</v>
      </c>
      <c r="I143" s="22" t="n">
        <v>36</v>
      </c>
    </row>
    <row r="144" customFormat="false" ht="24" hidden="false" customHeight="true" outlineLevel="0" collapsed="false">
      <c r="A144" s="26" t="s">
        <v>454</v>
      </c>
      <c r="B144" s="27" t="s">
        <v>422</v>
      </c>
      <c r="C144" s="28" t="s">
        <v>455</v>
      </c>
      <c r="D144" s="27"/>
      <c r="E144" s="28" t="s">
        <v>19</v>
      </c>
      <c r="F144" s="29" t="s">
        <v>456</v>
      </c>
      <c r="G144" s="28" t="s">
        <v>455</v>
      </c>
      <c r="H144" s="30"/>
      <c r="I144" s="27" t="n">
        <v>36</v>
      </c>
    </row>
    <row r="145" customFormat="false" ht="24" hidden="false" customHeight="true" outlineLevel="0" collapsed="false">
      <c r="A145" s="21" t="s">
        <v>457</v>
      </c>
      <c r="B145" s="22" t="s">
        <v>422</v>
      </c>
      <c r="C145" s="23" t="s">
        <v>458</v>
      </c>
      <c r="D145" s="22"/>
      <c r="E145" s="23" t="s">
        <v>19</v>
      </c>
      <c r="F145" s="24" t="s">
        <v>459</v>
      </c>
      <c r="G145" s="23" t="s">
        <v>458</v>
      </c>
      <c r="H145" s="25"/>
      <c r="I145" s="22" t="n">
        <v>36</v>
      </c>
    </row>
    <row r="146" customFormat="false" ht="36" hidden="false" customHeight="true" outlineLevel="0" collapsed="false">
      <c r="A146" s="26" t="s">
        <v>460</v>
      </c>
      <c r="B146" s="27" t="s">
        <v>422</v>
      </c>
      <c r="C146" s="28" t="s">
        <v>461</v>
      </c>
      <c r="D146" s="27"/>
      <c r="E146" s="28" t="s">
        <v>444</v>
      </c>
      <c r="F146" s="29" t="s">
        <v>445</v>
      </c>
      <c r="G146" s="28" t="s">
        <v>446</v>
      </c>
      <c r="H146" s="30"/>
      <c r="I146" s="27" t="n">
        <v>36</v>
      </c>
    </row>
    <row r="147" customFormat="false" ht="36" hidden="false" customHeight="true" outlineLevel="0" collapsed="false">
      <c r="A147" s="21" t="s">
        <v>462</v>
      </c>
      <c r="B147" s="22" t="s">
        <v>463</v>
      </c>
      <c r="C147" s="23" t="s">
        <v>464</v>
      </c>
      <c r="D147" s="22"/>
      <c r="E147" s="23" t="s">
        <v>19</v>
      </c>
      <c r="F147" s="24" t="s">
        <v>465</v>
      </c>
      <c r="G147" s="23" t="s">
        <v>466</v>
      </c>
      <c r="H147" s="25"/>
      <c r="I147" s="22" t="n">
        <v>37</v>
      </c>
    </row>
    <row r="148" customFormat="false" ht="60" hidden="false" customHeight="true" outlineLevel="0" collapsed="false">
      <c r="A148" s="26" t="s">
        <v>467</v>
      </c>
      <c r="B148" s="27" t="s">
        <v>463</v>
      </c>
      <c r="C148" s="28" t="s">
        <v>468</v>
      </c>
      <c r="D148" s="27"/>
      <c r="E148" s="28" t="s">
        <v>81</v>
      </c>
      <c r="F148" s="29" t="s">
        <v>208</v>
      </c>
      <c r="G148" s="28" t="s">
        <v>209</v>
      </c>
      <c r="H148" s="30" t="s">
        <v>210</v>
      </c>
      <c r="I148" s="27" t="n">
        <v>37</v>
      </c>
    </row>
    <row r="149" customFormat="false" ht="60" hidden="false" customHeight="true" outlineLevel="0" collapsed="false">
      <c r="A149" s="21" t="s">
        <v>469</v>
      </c>
      <c r="B149" s="22" t="s">
        <v>463</v>
      </c>
      <c r="C149" s="23" t="s">
        <v>470</v>
      </c>
      <c r="D149" s="22"/>
      <c r="E149" s="23" t="s">
        <v>81</v>
      </c>
      <c r="F149" s="24" t="s">
        <v>208</v>
      </c>
      <c r="G149" s="23" t="s">
        <v>209</v>
      </c>
      <c r="H149" s="25" t="s">
        <v>210</v>
      </c>
      <c r="I149" s="22" t="n">
        <v>37</v>
      </c>
    </row>
    <row r="150" customFormat="false" ht="60" hidden="false" customHeight="true" outlineLevel="0" collapsed="false">
      <c r="A150" s="26" t="s">
        <v>471</v>
      </c>
      <c r="B150" s="27" t="s">
        <v>463</v>
      </c>
      <c r="C150" s="28" t="s">
        <v>472</v>
      </c>
      <c r="D150" s="27"/>
      <c r="E150" s="28" t="s">
        <v>81</v>
      </c>
      <c r="F150" s="29" t="s">
        <v>208</v>
      </c>
      <c r="G150" s="28" t="s">
        <v>209</v>
      </c>
      <c r="H150" s="30" t="s">
        <v>210</v>
      </c>
      <c r="I150" s="27" t="n">
        <v>37</v>
      </c>
    </row>
    <row r="151" customFormat="false" ht="60" hidden="false" customHeight="true" outlineLevel="0" collapsed="false">
      <c r="A151" s="21" t="s">
        <v>473</v>
      </c>
      <c r="B151" s="22" t="s">
        <v>463</v>
      </c>
      <c r="C151" s="23" t="s">
        <v>474</v>
      </c>
      <c r="D151" s="22"/>
      <c r="E151" s="23" t="s">
        <v>81</v>
      </c>
      <c r="F151" s="24" t="s">
        <v>208</v>
      </c>
      <c r="G151" s="23" t="s">
        <v>209</v>
      </c>
      <c r="H151" s="25" t="s">
        <v>210</v>
      </c>
      <c r="I151" s="22" t="n">
        <v>37</v>
      </c>
    </row>
    <row r="152" customFormat="false" ht="60" hidden="false" customHeight="true" outlineLevel="0" collapsed="false">
      <c r="A152" s="26" t="s">
        <v>475</v>
      </c>
      <c r="B152" s="27" t="s">
        <v>463</v>
      </c>
      <c r="C152" s="28" t="s">
        <v>476</v>
      </c>
      <c r="D152" s="27" t="s">
        <v>477</v>
      </c>
      <c r="E152" s="28" t="s">
        <v>81</v>
      </c>
      <c r="F152" s="29" t="s">
        <v>208</v>
      </c>
      <c r="G152" s="28" t="s">
        <v>209</v>
      </c>
      <c r="H152" s="30" t="s">
        <v>210</v>
      </c>
      <c r="I152" s="27" t="n">
        <v>37</v>
      </c>
    </row>
    <row r="153" customFormat="false" ht="60" hidden="false" customHeight="true" outlineLevel="0" collapsed="false">
      <c r="A153" s="21" t="s">
        <v>478</v>
      </c>
      <c r="B153" s="22" t="s">
        <v>463</v>
      </c>
      <c r="C153" s="23" t="s">
        <v>479</v>
      </c>
      <c r="D153" s="22" t="s">
        <v>185</v>
      </c>
      <c r="E153" s="23" t="s">
        <v>81</v>
      </c>
      <c r="F153" s="24" t="s">
        <v>208</v>
      </c>
      <c r="G153" s="23" t="s">
        <v>209</v>
      </c>
      <c r="H153" s="25" t="s">
        <v>210</v>
      </c>
      <c r="I153" s="22" t="n">
        <v>37</v>
      </c>
    </row>
    <row r="154" customFormat="false" ht="60" hidden="false" customHeight="true" outlineLevel="0" collapsed="false">
      <c r="A154" s="26" t="s">
        <v>480</v>
      </c>
      <c r="B154" s="27" t="s">
        <v>481</v>
      </c>
      <c r="C154" s="28" t="s">
        <v>482</v>
      </c>
      <c r="D154" s="27" t="s">
        <v>483</v>
      </c>
      <c r="E154" s="28" t="s">
        <v>81</v>
      </c>
      <c r="F154" s="29" t="s">
        <v>208</v>
      </c>
      <c r="G154" s="28" t="s">
        <v>209</v>
      </c>
      <c r="H154" s="30" t="s">
        <v>210</v>
      </c>
      <c r="I154" s="27" t="n">
        <v>38</v>
      </c>
    </row>
    <row r="155" customFormat="false" ht="60" hidden="false" customHeight="true" outlineLevel="0" collapsed="false">
      <c r="A155" s="21" t="s">
        <v>484</v>
      </c>
      <c r="B155" s="22" t="s">
        <v>481</v>
      </c>
      <c r="C155" s="23" t="s">
        <v>485</v>
      </c>
      <c r="D155" s="22" t="s">
        <v>483</v>
      </c>
      <c r="E155" s="23" t="s">
        <v>81</v>
      </c>
      <c r="F155" s="24" t="s">
        <v>208</v>
      </c>
      <c r="G155" s="23" t="s">
        <v>209</v>
      </c>
      <c r="H155" s="25" t="s">
        <v>210</v>
      </c>
      <c r="I155" s="22" t="n">
        <v>38</v>
      </c>
    </row>
    <row r="156" customFormat="false" ht="36" hidden="false" customHeight="true" outlineLevel="0" collapsed="false">
      <c r="A156" s="26" t="s">
        <v>486</v>
      </c>
      <c r="B156" s="27" t="s">
        <v>481</v>
      </c>
      <c r="C156" s="28" t="s">
        <v>487</v>
      </c>
      <c r="D156" s="27"/>
      <c r="E156" s="28" t="s">
        <v>81</v>
      </c>
      <c r="F156" s="29" t="s">
        <v>428</v>
      </c>
      <c r="G156" s="28" t="s">
        <v>429</v>
      </c>
      <c r="H156" s="30" t="s">
        <v>430</v>
      </c>
      <c r="I156" s="27" t="n">
        <v>38</v>
      </c>
    </row>
    <row r="157" customFormat="false" ht="36" hidden="false" customHeight="true" outlineLevel="0" collapsed="false">
      <c r="A157" s="21" t="s">
        <v>488</v>
      </c>
      <c r="B157" s="22" t="s">
        <v>481</v>
      </c>
      <c r="C157" s="23" t="s">
        <v>489</v>
      </c>
      <c r="D157" s="22" t="s">
        <v>490</v>
      </c>
      <c r="E157" s="23" t="s">
        <v>81</v>
      </c>
      <c r="F157" s="24" t="s">
        <v>428</v>
      </c>
      <c r="G157" s="23" t="s">
        <v>429</v>
      </c>
      <c r="H157" s="25" t="s">
        <v>430</v>
      </c>
      <c r="I157" s="22" t="n">
        <v>38</v>
      </c>
    </row>
    <row r="158" customFormat="false" ht="36" hidden="false" customHeight="true" outlineLevel="0" collapsed="false">
      <c r="A158" s="26" t="s">
        <v>491</v>
      </c>
      <c r="B158" s="27" t="s">
        <v>481</v>
      </c>
      <c r="C158" s="28" t="s">
        <v>492</v>
      </c>
      <c r="D158" s="27" t="s">
        <v>493</v>
      </c>
      <c r="E158" s="28" t="s">
        <v>81</v>
      </c>
      <c r="F158" s="29" t="s">
        <v>428</v>
      </c>
      <c r="G158" s="28" t="s">
        <v>429</v>
      </c>
      <c r="H158" s="30" t="s">
        <v>430</v>
      </c>
      <c r="I158" s="27" t="n">
        <v>39</v>
      </c>
    </row>
    <row r="159" customFormat="false" ht="36" hidden="false" customHeight="true" outlineLevel="0" collapsed="false">
      <c r="A159" s="21" t="s">
        <v>494</v>
      </c>
      <c r="B159" s="22" t="s">
        <v>481</v>
      </c>
      <c r="C159" s="23" t="s">
        <v>495</v>
      </c>
      <c r="D159" s="22" t="s">
        <v>493</v>
      </c>
      <c r="E159" s="23" t="s">
        <v>81</v>
      </c>
      <c r="F159" s="24" t="s">
        <v>428</v>
      </c>
      <c r="G159" s="23" t="s">
        <v>429</v>
      </c>
      <c r="H159" s="25" t="s">
        <v>430</v>
      </c>
      <c r="I159" s="22" t="n">
        <v>39</v>
      </c>
    </row>
    <row r="160" customFormat="false" ht="36" hidden="false" customHeight="true" outlineLevel="0" collapsed="false">
      <c r="A160" s="26" t="s">
        <v>496</v>
      </c>
      <c r="B160" s="27" t="s">
        <v>481</v>
      </c>
      <c r="C160" s="28" t="s">
        <v>497</v>
      </c>
      <c r="D160" s="27" t="s">
        <v>493</v>
      </c>
      <c r="E160" s="28" t="s">
        <v>81</v>
      </c>
      <c r="F160" s="29" t="s">
        <v>428</v>
      </c>
      <c r="G160" s="28" t="s">
        <v>429</v>
      </c>
      <c r="H160" s="30" t="s">
        <v>430</v>
      </c>
      <c r="I160" s="27" t="n">
        <v>39</v>
      </c>
    </row>
    <row r="161" customFormat="false" ht="36" hidden="false" customHeight="true" outlineLevel="0" collapsed="false">
      <c r="A161" s="21" t="s">
        <v>498</v>
      </c>
      <c r="B161" s="22" t="s">
        <v>481</v>
      </c>
      <c r="C161" s="23" t="s">
        <v>499</v>
      </c>
      <c r="D161" s="22" t="s">
        <v>500</v>
      </c>
      <c r="E161" s="23" t="s">
        <v>81</v>
      </c>
      <c r="F161" s="24" t="s">
        <v>428</v>
      </c>
      <c r="G161" s="23" t="s">
        <v>429</v>
      </c>
      <c r="H161" s="25" t="s">
        <v>430</v>
      </c>
      <c r="I161" s="22" t="n">
        <v>39</v>
      </c>
    </row>
    <row r="162" customFormat="false" ht="36" hidden="false" customHeight="true" outlineLevel="0" collapsed="false">
      <c r="A162" s="26" t="s">
        <v>501</v>
      </c>
      <c r="B162" s="27" t="s">
        <v>481</v>
      </c>
      <c r="C162" s="28" t="s">
        <v>502</v>
      </c>
      <c r="D162" s="27" t="s">
        <v>503</v>
      </c>
      <c r="E162" s="28" t="s">
        <v>81</v>
      </c>
      <c r="F162" s="29" t="s">
        <v>428</v>
      </c>
      <c r="G162" s="28" t="s">
        <v>429</v>
      </c>
      <c r="H162" s="30" t="s">
        <v>430</v>
      </c>
      <c r="I162" s="27" t="n">
        <v>39</v>
      </c>
    </row>
    <row r="163" customFormat="false" ht="36" hidden="false" customHeight="true" outlineLevel="0" collapsed="false">
      <c r="A163" s="21" t="s">
        <v>504</v>
      </c>
      <c r="B163" s="22" t="s">
        <v>481</v>
      </c>
      <c r="C163" s="23" t="s">
        <v>505</v>
      </c>
      <c r="D163" s="22" t="s">
        <v>503</v>
      </c>
      <c r="E163" s="23" t="s">
        <v>81</v>
      </c>
      <c r="F163" s="24" t="s">
        <v>428</v>
      </c>
      <c r="G163" s="23" t="s">
        <v>429</v>
      </c>
      <c r="H163" s="25" t="s">
        <v>430</v>
      </c>
      <c r="I163" s="22" t="n">
        <v>39</v>
      </c>
    </row>
    <row r="164" customFormat="false" ht="36" hidden="false" customHeight="true" outlineLevel="0" collapsed="false">
      <c r="A164" s="26" t="s">
        <v>506</v>
      </c>
      <c r="B164" s="27" t="s">
        <v>481</v>
      </c>
      <c r="C164" s="28" t="s">
        <v>507</v>
      </c>
      <c r="D164" s="27" t="s">
        <v>508</v>
      </c>
      <c r="E164" s="28" t="s">
        <v>19</v>
      </c>
      <c r="F164" s="29" t="s">
        <v>428</v>
      </c>
      <c r="G164" s="28" t="s">
        <v>429</v>
      </c>
      <c r="H164" s="30" t="s">
        <v>430</v>
      </c>
      <c r="I164" s="27" t="n">
        <v>39</v>
      </c>
    </row>
    <row r="165" customFormat="false" ht="24" hidden="false" customHeight="true" outlineLevel="0" collapsed="false">
      <c r="A165" s="21" t="s">
        <v>509</v>
      </c>
      <c r="B165" s="22" t="s">
        <v>510</v>
      </c>
      <c r="C165" s="23" t="s">
        <v>511</v>
      </c>
      <c r="D165" s="22" t="s">
        <v>512</v>
      </c>
      <c r="E165" s="23" t="s">
        <v>81</v>
      </c>
      <c r="F165" s="24" t="s">
        <v>75</v>
      </c>
      <c r="G165" s="23" t="s">
        <v>76</v>
      </c>
      <c r="H165" s="25" t="s">
        <v>77</v>
      </c>
      <c r="I165" s="22" t="n">
        <v>40</v>
      </c>
    </row>
    <row r="166" customFormat="false" ht="24" hidden="false" customHeight="true" outlineLevel="0" collapsed="false">
      <c r="A166" s="26" t="s">
        <v>513</v>
      </c>
      <c r="B166" s="27" t="s">
        <v>510</v>
      </c>
      <c r="C166" s="28" t="s">
        <v>514</v>
      </c>
      <c r="D166" s="27" t="s">
        <v>515</v>
      </c>
      <c r="E166" s="28" t="s">
        <v>81</v>
      </c>
      <c r="F166" s="29" t="s">
        <v>75</v>
      </c>
      <c r="G166" s="28" t="s">
        <v>76</v>
      </c>
      <c r="H166" s="30" t="s">
        <v>77</v>
      </c>
      <c r="I166" s="27" t="n">
        <v>40</v>
      </c>
    </row>
    <row r="167" customFormat="false" ht="24" hidden="false" customHeight="true" outlineLevel="0" collapsed="false">
      <c r="A167" s="21" t="s">
        <v>516</v>
      </c>
      <c r="B167" s="22" t="s">
        <v>510</v>
      </c>
      <c r="C167" s="23" t="s">
        <v>517</v>
      </c>
      <c r="D167" s="22" t="s">
        <v>518</v>
      </c>
      <c r="E167" s="23" t="s">
        <v>81</v>
      </c>
      <c r="F167" s="24" t="s">
        <v>75</v>
      </c>
      <c r="G167" s="23" t="s">
        <v>76</v>
      </c>
      <c r="H167" s="25" t="s">
        <v>77</v>
      </c>
      <c r="I167" s="22" t="n">
        <v>40</v>
      </c>
    </row>
    <row r="168" customFormat="false" ht="24" hidden="false" customHeight="true" outlineLevel="0" collapsed="false">
      <c r="A168" s="26" t="s">
        <v>519</v>
      </c>
      <c r="B168" s="27" t="s">
        <v>510</v>
      </c>
      <c r="C168" s="28" t="s">
        <v>520</v>
      </c>
      <c r="D168" s="27" t="s">
        <v>521</v>
      </c>
      <c r="E168" s="28" t="s">
        <v>81</v>
      </c>
      <c r="F168" s="29" t="s">
        <v>75</v>
      </c>
      <c r="G168" s="28" t="s">
        <v>76</v>
      </c>
      <c r="H168" s="30" t="s">
        <v>77</v>
      </c>
      <c r="I168" s="27" t="n">
        <v>41</v>
      </c>
    </row>
    <row r="169" customFormat="false" ht="24" hidden="false" customHeight="true" outlineLevel="0" collapsed="false">
      <c r="A169" s="21" t="s">
        <v>522</v>
      </c>
      <c r="B169" s="22" t="s">
        <v>510</v>
      </c>
      <c r="C169" s="23" t="s">
        <v>523</v>
      </c>
      <c r="D169" s="22"/>
      <c r="E169" s="23" t="s">
        <v>81</v>
      </c>
      <c r="F169" s="24" t="s">
        <v>75</v>
      </c>
      <c r="G169" s="23" t="s">
        <v>76</v>
      </c>
      <c r="H169" s="25" t="s">
        <v>77</v>
      </c>
      <c r="I169" s="22" t="n">
        <v>41</v>
      </c>
    </row>
    <row r="170" customFormat="false" ht="24" hidden="false" customHeight="true" outlineLevel="0" collapsed="false">
      <c r="A170" s="26" t="s">
        <v>524</v>
      </c>
      <c r="B170" s="27" t="s">
        <v>510</v>
      </c>
      <c r="C170" s="28" t="s">
        <v>525</v>
      </c>
      <c r="D170" s="27" t="s">
        <v>526</v>
      </c>
      <c r="E170" s="28" t="s">
        <v>81</v>
      </c>
      <c r="F170" s="29" t="s">
        <v>75</v>
      </c>
      <c r="G170" s="28" t="s">
        <v>76</v>
      </c>
      <c r="H170" s="30" t="s">
        <v>77</v>
      </c>
      <c r="I170" s="27" t="n">
        <v>41</v>
      </c>
    </row>
    <row r="171" customFormat="false" ht="60" hidden="false" customHeight="true" outlineLevel="0" collapsed="false">
      <c r="A171" s="21" t="s">
        <v>527</v>
      </c>
      <c r="B171" s="22" t="s">
        <v>510</v>
      </c>
      <c r="C171" s="23" t="s">
        <v>528</v>
      </c>
      <c r="D171" s="22" t="s">
        <v>529</v>
      </c>
      <c r="E171" s="23" t="s">
        <v>81</v>
      </c>
      <c r="F171" s="24" t="s">
        <v>208</v>
      </c>
      <c r="G171" s="23" t="s">
        <v>209</v>
      </c>
      <c r="H171" s="25" t="s">
        <v>210</v>
      </c>
      <c r="I171" s="22" t="n">
        <v>42</v>
      </c>
    </row>
    <row r="172" customFormat="false" ht="24" hidden="false" customHeight="true" outlineLevel="0" collapsed="false">
      <c r="A172" s="26" t="s">
        <v>530</v>
      </c>
      <c r="B172" s="27" t="s">
        <v>510</v>
      </c>
      <c r="C172" s="28" t="s">
        <v>531</v>
      </c>
      <c r="D172" s="27" t="s">
        <v>532</v>
      </c>
      <c r="E172" s="28" t="s">
        <v>81</v>
      </c>
      <c r="F172" s="29" t="s">
        <v>75</v>
      </c>
      <c r="G172" s="28" t="s">
        <v>76</v>
      </c>
      <c r="H172" s="30" t="s">
        <v>77</v>
      </c>
      <c r="I172" s="27" t="n">
        <v>42</v>
      </c>
    </row>
    <row r="173" customFormat="false" ht="24" hidden="false" customHeight="true" outlineLevel="0" collapsed="false">
      <c r="A173" s="21" t="s">
        <v>533</v>
      </c>
      <c r="B173" s="22" t="s">
        <v>510</v>
      </c>
      <c r="C173" s="23" t="s">
        <v>534</v>
      </c>
      <c r="D173" s="22" t="s">
        <v>535</v>
      </c>
      <c r="E173" s="23" t="s">
        <v>81</v>
      </c>
      <c r="F173" s="24" t="s">
        <v>75</v>
      </c>
      <c r="G173" s="23" t="s">
        <v>76</v>
      </c>
      <c r="H173" s="25" t="s">
        <v>77</v>
      </c>
      <c r="I173" s="22" t="n">
        <v>42</v>
      </c>
    </row>
    <row r="174" customFormat="false" ht="60" hidden="false" customHeight="true" outlineLevel="0" collapsed="false">
      <c r="A174" s="26" t="s">
        <v>536</v>
      </c>
      <c r="B174" s="27" t="s">
        <v>510</v>
      </c>
      <c r="C174" s="28" t="s">
        <v>537</v>
      </c>
      <c r="D174" s="27" t="s">
        <v>538</v>
      </c>
      <c r="E174" s="28" t="s">
        <v>81</v>
      </c>
      <c r="F174" s="29" t="s">
        <v>208</v>
      </c>
      <c r="G174" s="28" t="s">
        <v>209</v>
      </c>
      <c r="H174" s="30" t="s">
        <v>210</v>
      </c>
      <c r="I174" s="27" t="n">
        <v>43</v>
      </c>
    </row>
    <row r="175" customFormat="false" ht="24" hidden="false" customHeight="true" outlineLevel="0" collapsed="false">
      <c r="A175" s="21" t="s">
        <v>539</v>
      </c>
      <c r="B175" s="22" t="s">
        <v>510</v>
      </c>
      <c r="C175" s="23" t="s">
        <v>540</v>
      </c>
      <c r="D175" s="22" t="s">
        <v>185</v>
      </c>
      <c r="E175" s="23" t="s">
        <v>81</v>
      </c>
      <c r="F175" s="24" t="s">
        <v>75</v>
      </c>
      <c r="G175" s="23" t="s">
        <v>76</v>
      </c>
      <c r="H175" s="25" t="s">
        <v>77</v>
      </c>
      <c r="I175" s="22" t="n">
        <v>43</v>
      </c>
    </row>
    <row r="176" customFormat="false" ht="24" hidden="false" customHeight="true" outlineLevel="0" collapsed="false">
      <c r="A176" s="26" t="s">
        <v>541</v>
      </c>
      <c r="B176" s="27" t="s">
        <v>510</v>
      </c>
      <c r="C176" s="28" t="s">
        <v>542</v>
      </c>
      <c r="D176" s="27" t="s">
        <v>543</v>
      </c>
      <c r="E176" s="28" t="s">
        <v>81</v>
      </c>
      <c r="F176" s="29" t="s">
        <v>75</v>
      </c>
      <c r="G176" s="28" t="s">
        <v>76</v>
      </c>
      <c r="H176" s="30" t="s">
        <v>77</v>
      </c>
      <c r="I176" s="27" t="n">
        <v>43</v>
      </c>
    </row>
    <row r="177" customFormat="false" ht="24" hidden="false" customHeight="true" outlineLevel="0" collapsed="false">
      <c r="A177" s="21" t="s">
        <v>544</v>
      </c>
      <c r="B177" s="22" t="s">
        <v>510</v>
      </c>
      <c r="C177" s="23" t="s">
        <v>545</v>
      </c>
      <c r="D177" s="22" t="s">
        <v>546</v>
      </c>
      <c r="E177" s="23" t="s">
        <v>81</v>
      </c>
      <c r="F177" s="24" t="s">
        <v>75</v>
      </c>
      <c r="G177" s="23" t="s">
        <v>76</v>
      </c>
      <c r="H177" s="25" t="s">
        <v>77</v>
      </c>
      <c r="I177" s="22" t="n">
        <v>43</v>
      </c>
    </row>
    <row r="178" customFormat="false" ht="24" hidden="false" customHeight="true" outlineLevel="0" collapsed="false">
      <c r="A178" s="26" t="s">
        <v>547</v>
      </c>
      <c r="B178" s="27" t="s">
        <v>510</v>
      </c>
      <c r="C178" s="28" t="s">
        <v>548</v>
      </c>
      <c r="D178" s="27" t="s">
        <v>185</v>
      </c>
      <c r="E178" s="28" t="s">
        <v>81</v>
      </c>
      <c r="F178" s="29" t="s">
        <v>75</v>
      </c>
      <c r="G178" s="28" t="s">
        <v>76</v>
      </c>
      <c r="H178" s="30" t="s">
        <v>77</v>
      </c>
      <c r="I178" s="27" t="n">
        <v>44</v>
      </c>
    </row>
    <row r="179" customFormat="false" ht="24" hidden="false" customHeight="true" outlineLevel="0" collapsed="false">
      <c r="A179" s="21" t="s">
        <v>549</v>
      </c>
      <c r="B179" s="22" t="s">
        <v>550</v>
      </c>
      <c r="C179" s="23" t="s">
        <v>551</v>
      </c>
      <c r="D179" s="22"/>
      <c r="E179" s="23" t="s">
        <v>552</v>
      </c>
      <c r="F179" s="24" t="s">
        <v>82</v>
      </c>
      <c r="G179" s="23" t="s">
        <v>83</v>
      </c>
      <c r="H179" s="25"/>
      <c r="I179" s="22" t="n">
        <v>44</v>
      </c>
    </row>
    <row r="180" customFormat="false" ht="24" hidden="false" customHeight="true" outlineLevel="0" collapsed="false">
      <c r="A180" s="26" t="s">
        <v>549</v>
      </c>
      <c r="B180" s="27" t="s">
        <v>550</v>
      </c>
      <c r="C180" s="28" t="s">
        <v>551</v>
      </c>
      <c r="D180" s="27"/>
      <c r="E180" s="28" t="s">
        <v>552</v>
      </c>
      <c r="F180" s="29" t="s">
        <v>553</v>
      </c>
      <c r="G180" s="28" t="s">
        <v>554</v>
      </c>
      <c r="H180" s="30"/>
      <c r="I180" s="27" t="n">
        <v>44</v>
      </c>
    </row>
    <row r="181" customFormat="false" ht="24" hidden="false" customHeight="true" outlineLevel="0" collapsed="false">
      <c r="A181" s="21" t="s">
        <v>555</v>
      </c>
      <c r="B181" s="22" t="s">
        <v>550</v>
      </c>
      <c r="C181" s="23" t="s">
        <v>556</v>
      </c>
      <c r="D181" s="22"/>
      <c r="E181" s="23" t="s">
        <v>27</v>
      </c>
      <c r="F181" s="24" t="s">
        <v>57</v>
      </c>
      <c r="G181" s="23" t="s">
        <v>58</v>
      </c>
      <c r="H181" s="25"/>
      <c r="I181" s="22" t="n">
        <v>44</v>
      </c>
    </row>
    <row r="182" customFormat="false" ht="24" hidden="false" customHeight="true" outlineLevel="0" collapsed="false">
      <c r="A182" s="26" t="s">
        <v>557</v>
      </c>
      <c r="B182" s="27" t="s">
        <v>550</v>
      </c>
      <c r="C182" s="28" t="s">
        <v>558</v>
      </c>
      <c r="D182" s="27"/>
      <c r="E182" s="28" t="s">
        <v>559</v>
      </c>
      <c r="F182" s="29" t="s">
        <v>560</v>
      </c>
      <c r="G182" s="28" t="s">
        <v>561</v>
      </c>
      <c r="H182" s="30"/>
      <c r="I182" s="27" t="n">
        <v>45</v>
      </c>
    </row>
    <row r="183" customFormat="false" ht="24" hidden="false" customHeight="true" outlineLevel="0" collapsed="false">
      <c r="A183" s="21" t="s">
        <v>562</v>
      </c>
      <c r="B183" s="22" t="s">
        <v>550</v>
      </c>
      <c r="C183" s="23" t="s">
        <v>563</v>
      </c>
      <c r="D183" s="22"/>
      <c r="E183" s="23" t="s">
        <v>81</v>
      </c>
      <c r="F183" s="24" t="s">
        <v>553</v>
      </c>
      <c r="G183" s="23" t="s">
        <v>554</v>
      </c>
      <c r="H183" s="25"/>
      <c r="I183" s="22" t="n">
        <v>45</v>
      </c>
    </row>
    <row r="184" customFormat="false" ht="36" hidden="false" customHeight="true" outlineLevel="0" collapsed="false">
      <c r="A184" s="26" t="s">
        <v>564</v>
      </c>
      <c r="B184" s="27" t="s">
        <v>565</v>
      </c>
      <c r="C184" s="28" t="s">
        <v>566</v>
      </c>
      <c r="D184" s="27" t="s">
        <v>567</v>
      </c>
      <c r="E184" s="28" t="s">
        <v>81</v>
      </c>
      <c r="F184" s="29" t="s">
        <v>167</v>
      </c>
      <c r="G184" s="28" t="s">
        <v>168</v>
      </c>
      <c r="H184" s="30" t="s">
        <v>77</v>
      </c>
      <c r="I184" s="27" t="n">
        <v>45</v>
      </c>
    </row>
    <row r="185" customFormat="false" ht="24" hidden="false" customHeight="true" outlineLevel="0" collapsed="false">
      <c r="A185" s="21" t="s">
        <v>568</v>
      </c>
      <c r="B185" s="22" t="s">
        <v>565</v>
      </c>
      <c r="C185" s="23" t="s">
        <v>569</v>
      </c>
      <c r="D185" s="22"/>
      <c r="E185" s="23" t="s">
        <v>81</v>
      </c>
      <c r="F185" s="24" t="s">
        <v>82</v>
      </c>
      <c r="G185" s="23" t="s">
        <v>83</v>
      </c>
      <c r="H185" s="25"/>
      <c r="I185" s="22" t="n">
        <v>46</v>
      </c>
    </row>
    <row r="186" customFormat="false" ht="24" hidden="false" customHeight="true" outlineLevel="0" collapsed="false">
      <c r="A186" s="26" t="s">
        <v>570</v>
      </c>
      <c r="B186" s="27" t="s">
        <v>565</v>
      </c>
      <c r="C186" s="28" t="s">
        <v>571</v>
      </c>
      <c r="D186" s="27"/>
      <c r="E186" s="28" t="s">
        <v>81</v>
      </c>
      <c r="F186" s="29" t="s">
        <v>82</v>
      </c>
      <c r="G186" s="28" t="s">
        <v>83</v>
      </c>
      <c r="H186" s="30"/>
      <c r="I186" s="27" t="n">
        <v>46</v>
      </c>
    </row>
    <row r="187" customFormat="false" ht="24" hidden="false" customHeight="true" outlineLevel="0" collapsed="false">
      <c r="A187" s="21" t="s">
        <v>572</v>
      </c>
      <c r="B187" s="22" t="s">
        <v>565</v>
      </c>
      <c r="C187" s="23" t="s">
        <v>573</v>
      </c>
      <c r="D187" s="22"/>
      <c r="E187" s="23" t="s">
        <v>27</v>
      </c>
      <c r="F187" s="24" t="s">
        <v>57</v>
      </c>
      <c r="G187" s="23" t="s">
        <v>58</v>
      </c>
      <c r="H187" s="25"/>
      <c r="I187" s="22" t="n">
        <v>46</v>
      </c>
    </row>
    <row r="188" customFormat="false" ht="24" hidden="false" customHeight="true" outlineLevel="0" collapsed="false">
      <c r="A188" s="26" t="s">
        <v>574</v>
      </c>
      <c r="B188" s="27" t="s">
        <v>565</v>
      </c>
      <c r="C188" s="28" t="s">
        <v>575</v>
      </c>
      <c r="D188" s="27"/>
      <c r="E188" s="28" t="s">
        <v>27</v>
      </c>
      <c r="F188" s="29" t="s">
        <v>57</v>
      </c>
      <c r="G188" s="28" t="s">
        <v>58</v>
      </c>
      <c r="H188" s="30"/>
      <c r="I188" s="27" t="n">
        <v>46</v>
      </c>
    </row>
    <row r="189" customFormat="false" ht="24" hidden="false" customHeight="true" outlineLevel="0" collapsed="false">
      <c r="A189" s="21" t="s">
        <v>576</v>
      </c>
      <c r="B189" s="22" t="s">
        <v>577</v>
      </c>
      <c r="C189" s="23" t="s">
        <v>578</v>
      </c>
      <c r="D189" s="22"/>
      <c r="E189" s="23" t="s">
        <v>81</v>
      </c>
      <c r="F189" s="24" t="s">
        <v>579</v>
      </c>
      <c r="G189" s="23" t="s">
        <v>580</v>
      </c>
      <c r="H189" s="25"/>
      <c r="I189" s="22" t="n">
        <v>47</v>
      </c>
    </row>
    <row r="190" customFormat="false" ht="24" hidden="false" customHeight="true" outlineLevel="0" collapsed="false">
      <c r="A190" s="26" t="s">
        <v>581</v>
      </c>
      <c r="B190" s="27" t="s">
        <v>577</v>
      </c>
      <c r="C190" s="28" t="s">
        <v>582</v>
      </c>
      <c r="D190" s="27"/>
      <c r="E190" s="28" t="s">
        <v>27</v>
      </c>
      <c r="F190" s="29" t="s">
        <v>57</v>
      </c>
      <c r="G190" s="28" t="s">
        <v>58</v>
      </c>
      <c r="H190" s="30"/>
      <c r="I190" s="27" t="n">
        <v>47</v>
      </c>
    </row>
    <row r="191" customFormat="false" ht="36" hidden="false" customHeight="true" outlineLevel="0" collapsed="false">
      <c r="A191" s="21" t="s">
        <v>583</v>
      </c>
      <c r="B191" s="22" t="s">
        <v>584</v>
      </c>
      <c r="C191" s="23" t="s">
        <v>585</v>
      </c>
      <c r="D191" s="22"/>
      <c r="E191" s="23" t="s">
        <v>19</v>
      </c>
      <c r="F191" s="24" t="s">
        <v>586</v>
      </c>
      <c r="G191" s="23" t="s">
        <v>587</v>
      </c>
      <c r="H191" s="25"/>
      <c r="I191" s="22" t="n">
        <v>47</v>
      </c>
    </row>
    <row r="192" customFormat="false" ht="24" hidden="false" customHeight="true" outlineLevel="0" collapsed="false">
      <c r="A192" s="26" t="s">
        <v>588</v>
      </c>
      <c r="B192" s="27" t="s">
        <v>584</v>
      </c>
      <c r="C192" s="28" t="s">
        <v>589</v>
      </c>
      <c r="D192" s="27"/>
      <c r="E192" s="28" t="s">
        <v>27</v>
      </c>
      <c r="F192" s="29" t="s">
        <v>57</v>
      </c>
      <c r="G192" s="28" t="s">
        <v>58</v>
      </c>
      <c r="H192" s="30"/>
      <c r="I192" s="27" t="n">
        <v>47</v>
      </c>
    </row>
    <row r="193" customFormat="false" ht="24" hidden="false" customHeight="true" outlineLevel="0" collapsed="false">
      <c r="A193" s="21" t="s">
        <v>590</v>
      </c>
      <c r="B193" s="22" t="s">
        <v>584</v>
      </c>
      <c r="C193" s="23" t="s">
        <v>591</v>
      </c>
      <c r="D193" s="22"/>
      <c r="E193" s="23" t="s">
        <v>27</v>
      </c>
      <c r="F193" s="24" t="s">
        <v>57</v>
      </c>
      <c r="G193" s="23" t="s">
        <v>58</v>
      </c>
      <c r="H193" s="25"/>
      <c r="I193" s="22" t="n">
        <v>47</v>
      </c>
    </row>
    <row r="194" customFormat="false" ht="12" hidden="false" customHeight="true" outlineLevel="0" collapsed="false">
      <c r="A194" s="26" t="s">
        <v>592</v>
      </c>
      <c r="B194" s="27" t="s">
        <v>584</v>
      </c>
      <c r="C194" s="28" t="s">
        <v>593</v>
      </c>
      <c r="D194" s="27"/>
      <c r="E194" s="28" t="s">
        <v>27</v>
      </c>
      <c r="F194" s="29" t="s">
        <v>57</v>
      </c>
      <c r="G194" s="28" t="s">
        <v>58</v>
      </c>
      <c r="H194" s="30"/>
      <c r="I194" s="27" t="n">
        <v>47</v>
      </c>
    </row>
    <row r="195" customFormat="false" ht="24" hidden="false" customHeight="true" outlineLevel="0" collapsed="false">
      <c r="A195" s="21" t="s">
        <v>594</v>
      </c>
      <c r="B195" s="22" t="s">
        <v>584</v>
      </c>
      <c r="C195" s="23" t="s">
        <v>595</v>
      </c>
      <c r="D195" s="22"/>
      <c r="E195" s="23" t="s">
        <v>27</v>
      </c>
      <c r="F195" s="24" t="s">
        <v>57</v>
      </c>
      <c r="G195" s="23" t="s">
        <v>58</v>
      </c>
      <c r="H195" s="25"/>
      <c r="I195" s="22" t="n">
        <v>47</v>
      </c>
    </row>
    <row r="196" customFormat="false" ht="24" hidden="false" customHeight="true" outlineLevel="0" collapsed="false">
      <c r="A196" s="26" t="s">
        <v>596</v>
      </c>
      <c r="B196" s="27" t="s">
        <v>584</v>
      </c>
      <c r="C196" s="28" t="s">
        <v>597</v>
      </c>
      <c r="D196" s="27"/>
      <c r="E196" s="28" t="s">
        <v>27</v>
      </c>
      <c r="F196" s="29" t="s">
        <v>57</v>
      </c>
      <c r="G196" s="28" t="s">
        <v>58</v>
      </c>
      <c r="H196" s="30"/>
      <c r="I196" s="27" t="n">
        <v>47</v>
      </c>
    </row>
    <row r="197" customFormat="false" ht="12" hidden="false" customHeight="true" outlineLevel="0" collapsed="false">
      <c r="A197" s="21" t="s">
        <v>598</v>
      </c>
      <c r="B197" s="22" t="s">
        <v>584</v>
      </c>
      <c r="C197" s="23" t="s">
        <v>599</v>
      </c>
      <c r="D197" s="22"/>
      <c r="E197" s="23" t="s">
        <v>27</v>
      </c>
      <c r="F197" s="24" t="s">
        <v>57</v>
      </c>
      <c r="G197" s="23" t="s">
        <v>58</v>
      </c>
      <c r="H197" s="25"/>
      <c r="I197" s="22" t="n">
        <v>48</v>
      </c>
    </row>
    <row r="198" customFormat="false" ht="24" hidden="false" customHeight="true" outlineLevel="0" collapsed="false">
      <c r="A198" s="26" t="s">
        <v>600</v>
      </c>
      <c r="B198" s="27" t="s">
        <v>584</v>
      </c>
      <c r="C198" s="28" t="s">
        <v>601</v>
      </c>
      <c r="D198" s="27"/>
      <c r="E198" s="28" t="s">
        <v>27</v>
      </c>
      <c r="F198" s="29" t="s">
        <v>57</v>
      </c>
      <c r="G198" s="28" t="s">
        <v>58</v>
      </c>
      <c r="H198" s="30"/>
      <c r="I198" s="27" t="n">
        <v>48</v>
      </c>
    </row>
    <row r="199" customFormat="false" ht="24" hidden="false" customHeight="true" outlineLevel="0" collapsed="false">
      <c r="A199" s="21" t="s">
        <v>602</v>
      </c>
      <c r="B199" s="22" t="s">
        <v>584</v>
      </c>
      <c r="C199" s="23" t="s">
        <v>603</v>
      </c>
      <c r="D199" s="22"/>
      <c r="E199" s="23" t="s">
        <v>27</v>
      </c>
      <c r="F199" s="24" t="s">
        <v>57</v>
      </c>
      <c r="G199" s="23" t="s">
        <v>58</v>
      </c>
      <c r="H199" s="25"/>
      <c r="I199" s="22" t="n">
        <v>48</v>
      </c>
    </row>
    <row r="200" customFormat="false" ht="24" hidden="false" customHeight="true" outlineLevel="0" collapsed="false">
      <c r="A200" s="26" t="s">
        <v>604</v>
      </c>
      <c r="B200" s="27" t="s">
        <v>584</v>
      </c>
      <c r="C200" s="28" t="s">
        <v>605</v>
      </c>
      <c r="D200" s="27"/>
      <c r="E200" s="28" t="s">
        <v>27</v>
      </c>
      <c r="F200" s="29" t="s">
        <v>57</v>
      </c>
      <c r="G200" s="28" t="s">
        <v>58</v>
      </c>
      <c r="H200" s="30"/>
      <c r="I200" s="27" t="n">
        <v>48</v>
      </c>
    </row>
    <row r="201" customFormat="false" ht="24" hidden="false" customHeight="true" outlineLevel="0" collapsed="false">
      <c r="A201" s="21" t="s">
        <v>606</v>
      </c>
      <c r="B201" s="22" t="s">
        <v>607</v>
      </c>
      <c r="C201" s="23" t="s">
        <v>608</v>
      </c>
      <c r="D201" s="22"/>
      <c r="E201" s="23" t="s">
        <v>27</v>
      </c>
      <c r="F201" s="24" t="s">
        <v>57</v>
      </c>
      <c r="G201" s="23" t="s">
        <v>58</v>
      </c>
      <c r="H201" s="25"/>
      <c r="I201" s="22" t="n">
        <v>48</v>
      </c>
    </row>
    <row r="202" customFormat="false" ht="24" hidden="false" customHeight="true" outlineLevel="0" collapsed="false">
      <c r="A202" s="26" t="s">
        <v>609</v>
      </c>
      <c r="B202" s="27" t="s">
        <v>610</v>
      </c>
      <c r="C202" s="28" t="s">
        <v>611</v>
      </c>
      <c r="D202" s="27"/>
      <c r="E202" s="28" t="s">
        <v>27</v>
      </c>
      <c r="F202" s="29" t="s">
        <v>57</v>
      </c>
      <c r="G202" s="28" t="s">
        <v>58</v>
      </c>
      <c r="H202" s="30"/>
      <c r="I202" s="27" t="n">
        <v>48</v>
      </c>
    </row>
    <row r="203" customFormat="false" ht="24" hidden="false" customHeight="true" outlineLevel="0" collapsed="false">
      <c r="A203" s="21" t="s">
        <v>612</v>
      </c>
      <c r="B203" s="22" t="s">
        <v>613</v>
      </c>
      <c r="C203" s="23" t="s">
        <v>614</v>
      </c>
      <c r="D203" s="22"/>
      <c r="E203" s="23" t="s">
        <v>27</v>
      </c>
      <c r="F203" s="24" t="s">
        <v>57</v>
      </c>
      <c r="G203" s="23" t="s">
        <v>58</v>
      </c>
      <c r="H203" s="25"/>
      <c r="I203" s="22" t="n">
        <v>94</v>
      </c>
    </row>
    <row r="204" customFormat="false" ht="24" hidden="false" customHeight="true" outlineLevel="0" collapsed="false">
      <c r="A204" s="26" t="s">
        <v>615</v>
      </c>
      <c r="B204" s="27" t="s">
        <v>613</v>
      </c>
      <c r="C204" s="28" t="s">
        <v>616</v>
      </c>
      <c r="D204" s="27"/>
      <c r="E204" s="28" t="s">
        <v>27</v>
      </c>
      <c r="F204" s="29" t="s">
        <v>57</v>
      </c>
      <c r="G204" s="28" t="s">
        <v>58</v>
      </c>
      <c r="H204" s="30"/>
      <c r="I204" s="27" t="n">
        <v>95</v>
      </c>
    </row>
    <row r="205" customFormat="false" ht="24" hidden="false" customHeight="true" outlineLevel="0" collapsed="false">
      <c r="A205" s="21" t="s">
        <v>617</v>
      </c>
      <c r="B205" s="22" t="s">
        <v>613</v>
      </c>
      <c r="C205" s="23" t="s">
        <v>618</v>
      </c>
      <c r="D205" s="22"/>
      <c r="E205" s="23" t="s">
        <v>17</v>
      </c>
      <c r="F205" s="24" t="s">
        <v>619</v>
      </c>
      <c r="G205" s="23" t="s">
        <v>620</v>
      </c>
      <c r="H205" s="25"/>
      <c r="I205" s="22" t="n">
        <v>95</v>
      </c>
    </row>
    <row r="206" customFormat="false" ht="24" hidden="false" customHeight="true" outlineLevel="0" collapsed="false">
      <c r="A206" s="26" t="s">
        <v>621</v>
      </c>
      <c r="B206" s="27" t="s">
        <v>613</v>
      </c>
      <c r="C206" s="28" t="s">
        <v>622</v>
      </c>
      <c r="D206" s="27" t="s">
        <v>623</v>
      </c>
      <c r="E206" s="28" t="s">
        <v>27</v>
      </c>
      <c r="F206" s="29" t="s">
        <v>57</v>
      </c>
      <c r="G206" s="28" t="s">
        <v>58</v>
      </c>
      <c r="H206" s="30"/>
      <c r="I206" s="27" t="n">
        <v>95</v>
      </c>
    </row>
    <row r="207" customFormat="false" ht="24" hidden="false" customHeight="true" outlineLevel="0" collapsed="false">
      <c r="A207" s="21" t="s">
        <v>624</v>
      </c>
      <c r="B207" s="22" t="s">
        <v>613</v>
      </c>
      <c r="C207" s="23" t="s">
        <v>625</v>
      </c>
      <c r="D207" s="22"/>
      <c r="E207" s="23" t="s">
        <v>19</v>
      </c>
      <c r="F207" s="24" t="s">
        <v>626</v>
      </c>
      <c r="G207" s="23" t="s">
        <v>627</v>
      </c>
      <c r="H207" s="25"/>
      <c r="I207" s="22" t="n">
        <v>95</v>
      </c>
    </row>
    <row r="208" customFormat="false" ht="24" hidden="false" customHeight="true" outlineLevel="0" collapsed="false">
      <c r="A208" s="26" t="s">
        <v>628</v>
      </c>
      <c r="B208" s="27" t="s">
        <v>613</v>
      </c>
      <c r="C208" s="28" t="s">
        <v>629</v>
      </c>
      <c r="D208" s="27" t="s">
        <v>630</v>
      </c>
      <c r="E208" s="28" t="s">
        <v>81</v>
      </c>
      <c r="F208" s="29" t="s">
        <v>171</v>
      </c>
      <c r="G208" s="28" t="s">
        <v>172</v>
      </c>
      <c r="H208" s="30"/>
      <c r="I208" s="27" t="n">
        <v>95</v>
      </c>
    </row>
    <row r="209" customFormat="false" ht="24" hidden="false" customHeight="true" outlineLevel="0" collapsed="false">
      <c r="A209" s="21" t="s">
        <v>631</v>
      </c>
      <c r="B209" s="22" t="s">
        <v>613</v>
      </c>
      <c r="C209" s="23" t="s">
        <v>632</v>
      </c>
      <c r="D209" s="22"/>
      <c r="E209" s="23" t="s">
        <v>17</v>
      </c>
      <c r="F209" s="24" t="s">
        <v>633</v>
      </c>
      <c r="G209" s="23" t="s">
        <v>634</v>
      </c>
      <c r="H209" s="25"/>
      <c r="I209" s="22" t="n">
        <v>96</v>
      </c>
    </row>
    <row r="210" customFormat="false" ht="24" hidden="false" customHeight="true" outlineLevel="0" collapsed="false">
      <c r="A210" s="26" t="s">
        <v>635</v>
      </c>
      <c r="B210" s="27" t="s">
        <v>613</v>
      </c>
      <c r="C210" s="28" t="s">
        <v>636</v>
      </c>
      <c r="D210" s="27" t="s">
        <v>637</v>
      </c>
      <c r="E210" s="28" t="s">
        <v>19</v>
      </c>
      <c r="F210" s="29" t="s">
        <v>171</v>
      </c>
      <c r="G210" s="28" t="s">
        <v>172</v>
      </c>
      <c r="H210" s="30"/>
      <c r="I210" s="27" t="n">
        <v>96</v>
      </c>
    </row>
    <row r="211" customFormat="false" ht="24" hidden="false" customHeight="true" outlineLevel="0" collapsed="false">
      <c r="A211" s="21" t="s">
        <v>638</v>
      </c>
      <c r="B211" s="22" t="s">
        <v>639</v>
      </c>
      <c r="C211" s="23" t="s">
        <v>640</v>
      </c>
      <c r="D211" s="22"/>
      <c r="E211" s="23" t="s">
        <v>19</v>
      </c>
      <c r="F211" s="24" t="s">
        <v>641</v>
      </c>
      <c r="G211" s="23" t="s">
        <v>642</v>
      </c>
      <c r="H211" s="25"/>
      <c r="I211" s="22" t="n">
        <v>96</v>
      </c>
    </row>
    <row r="212" customFormat="false" ht="24" hidden="false" customHeight="true" outlineLevel="0" collapsed="false">
      <c r="A212" s="26" t="s">
        <v>643</v>
      </c>
      <c r="B212" s="27" t="s">
        <v>639</v>
      </c>
      <c r="C212" s="28" t="s">
        <v>644</v>
      </c>
      <c r="D212" s="27" t="s">
        <v>645</v>
      </c>
      <c r="E212" s="28" t="s">
        <v>19</v>
      </c>
      <c r="F212" s="29" t="s">
        <v>646</v>
      </c>
      <c r="G212" s="28" t="s">
        <v>647</v>
      </c>
      <c r="H212" s="30"/>
      <c r="I212" s="27" t="n">
        <v>97</v>
      </c>
    </row>
    <row r="213" customFormat="false" ht="36" hidden="false" customHeight="true" outlineLevel="0" collapsed="false">
      <c r="A213" s="21" t="s">
        <v>643</v>
      </c>
      <c r="B213" s="22" t="s">
        <v>639</v>
      </c>
      <c r="C213" s="23" t="s">
        <v>644</v>
      </c>
      <c r="D213" s="22" t="s">
        <v>645</v>
      </c>
      <c r="E213" s="23" t="s">
        <v>648</v>
      </c>
      <c r="F213" s="24" t="s">
        <v>649</v>
      </c>
      <c r="G213" s="23" t="s">
        <v>650</v>
      </c>
      <c r="H213" s="25"/>
      <c r="I213" s="22" t="n">
        <v>97</v>
      </c>
    </row>
    <row r="214" customFormat="false" ht="12" hidden="false" customHeight="true" outlineLevel="0" collapsed="false">
      <c r="A214" s="26" t="s">
        <v>651</v>
      </c>
      <c r="B214" s="27" t="s">
        <v>639</v>
      </c>
      <c r="C214" s="28" t="s">
        <v>652</v>
      </c>
      <c r="D214" s="27"/>
      <c r="E214" s="28" t="s">
        <v>19</v>
      </c>
      <c r="F214" s="29" t="s">
        <v>653</v>
      </c>
      <c r="G214" s="28" t="s">
        <v>652</v>
      </c>
      <c r="H214" s="30"/>
      <c r="I214" s="27" t="n">
        <v>97</v>
      </c>
    </row>
    <row r="215" customFormat="false" ht="24" hidden="false" customHeight="true" outlineLevel="0" collapsed="false">
      <c r="A215" s="21" t="s">
        <v>654</v>
      </c>
      <c r="B215" s="22" t="s">
        <v>639</v>
      </c>
      <c r="C215" s="23" t="s">
        <v>655</v>
      </c>
      <c r="D215" s="22"/>
      <c r="E215" s="23" t="s">
        <v>19</v>
      </c>
      <c r="F215" s="24" t="s">
        <v>656</v>
      </c>
      <c r="G215" s="23" t="s">
        <v>655</v>
      </c>
      <c r="H215" s="25"/>
      <c r="I215" s="22" t="n">
        <v>97</v>
      </c>
    </row>
    <row r="216" customFormat="false" ht="24" hidden="false" customHeight="true" outlineLevel="0" collapsed="false">
      <c r="A216" s="26" t="s">
        <v>657</v>
      </c>
      <c r="B216" s="27" t="s">
        <v>639</v>
      </c>
      <c r="C216" s="28" t="s">
        <v>658</v>
      </c>
      <c r="D216" s="27"/>
      <c r="E216" s="28" t="s">
        <v>19</v>
      </c>
      <c r="F216" s="29" t="s">
        <v>659</v>
      </c>
      <c r="G216" s="28" t="s">
        <v>658</v>
      </c>
      <c r="H216" s="30"/>
      <c r="I216" s="27" t="n">
        <v>97</v>
      </c>
    </row>
    <row r="217" customFormat="false" ht="12" hidden="false" customHeight="true" outlineLevel="0" collapsed="false">
      <c r="A217" s="21" t="s">
        <v>660</v>
      </c>
      <c r="B217" s="22" t="s">
        <v>639</v>
      </c>
      <c r="C217" s="23" t="s">
        <v>661</v>
      </c>
      <c r="D217" s="22"/>
      <c r="E217" s="23" t="s">
        <v>19</v>
      </c>
      <c r="F217" s="24" t="s">
        <v>662</v>
      </c>
      <c r="G217" s="23" t="s">
        <v>661</v>
      </c>
      <c r="H217" s="25"/>
      <c r="I217" s="22" t="n">
        <v>97</v>
      </c>
    </row>
    <row r="218" customFormat="false" ht="24" hidden="false" customHeight="true" outlineLevel="0" collapsed="false">
      <c r="A218" s="26" t="s">
        <v>663</v>
      </c>
      <c r="B218" s="27" t="s">
        <v>639</v>
      </c>
      <c r="C218" s="28" t="s">
        <v>664</v>
      </c>
      <c r="D218" s="27"/>
      <c r="E218" s="28" t="s">
        <v>19</v>
      </c>
      <c r="F218" s="29" t="s">
        <v>665</v>
      </c>
      <c r="G218" s="28" t="s">
        <v>666</v>
      </c>
      <c r="H218" s="30"/>
      <c r="I218" s="27" t="n">
        <v>97</v>
      </c>
    </row>
    <row r="219" customFormat="false" ht="12" hidden="false" customHeight="true" outlineLevel="0" collapsed="false">
      <c r="A219" s="21" t="s">
        <v>667</v>
      </c>
      <c r="B219" s="22" t="s">
        <v>639</v>
      </c>
      <c r="C219" s="23" t="s">
        <v>668</v>
      </c>
      <c r="D219" s="22"/>
      <c r="E219" s="23" t="s">
        <v>19</v>
      </c>
      <c r="F219" s="24" t="s">
        <v>669</v>
      </c>
      <c r="G219" s="23" t="s">
        <v>668</v>
      </c>
      <c r="H219" s="25"/>
      <c r="I219" s="22" t="n">
        <v>97</v>
      </c>
    </row>
    <row r="220" customFormat="false" ht="24" hidden="false" customHeight="true" outlineLevel="0" collapsed="false">
      <c r="A220" s="26" t="s">
        <v>670</v>
      </c>
      <c r="B220" s="27" t="s">
        <v>639</v>
      </c>
      <c r="C220" s="28" t="s">
        <v>671</v>
      </c>
      <c r="D220" s="27"/>
      <c r="E220" s="28" t="s">
        <v>19</v>
      </c>
      <c r="F220" s="29" t="s">
        <v>672</v>
      </c>
      <c r="G220" s="28" t="s">
        <v>671</v>
      </c>
      <c r="H220" s="30"/>
      <c r="I220" s="27" t="n">
        <v>98</v>
      </c>
    </row>
    <row r="221" customFormat="false" ht="24" hidden="false" customHeight="true" outlineLevel="0" collapsed="false">
      <c r="A221" s="21" t="s">
        <v>673</v>
      </c>
      <c r="B221" s="22" t="s">
        <v>639</v>
      </c>
      <c r="C221" s="23" t="s">
        <v>674</v>
      </c>
      <c r="D221" s="22"/>
      <c r="E221" s="23" t="s">
        <v>19</v>
      </c>
      <c r="F221" s="24" t="s">
        <v>675</v>
      </c>
      <c r="G221" s="23" t="s">
        <v>674</v>
      </c>
      <c r="H221" s="25"/>
      <c r="I221" s="22" t="n">
        <v>98</v>
      </c>
    </row>
    <row r="222" customFormat="false" ht="24" hidden="false" customHeight="true" outlineLevel="0" collapsed="false">
      <c r="A222" s="26" t="s">
        <v>676</v>
      </c>
      <c r="B222" s="27" t="s">
        <v>639</v>
      </c>
      <c r="C222" s="28" t="s">
        <v>677</v>
      </c>
      <c r="D222" s="27"/>
      <c r="E222" s="28" t="s">
        <v>19</v>
      </c>
      <c r="F222" s="29" t="s">
        <v>678</v>
      </c>
      <c r="G222" s="28" t="s">
        <v>677</v>
      </c>
      <c r="H222" s="30"/>
      <c r="I222" s="27" t="n">
        <v>98</v>
      </c>
    </row>
    <row r="223" customFormat="false" ht="24" hidden="false" customHeight="true" outlineLevel="0" collapsed="false">
      <c r="A223" s="21" t="s">
        <v>679</v>
      </c>
      <c r="B223" s="22" t="s">
        <v>639</v>
      </c>
      <c r="C223" s="23" t="s">
        <v>680</v>
      </c>
      <c r="D223" s="22"/>
      <c r="E223" s="23" t="s">
        <v>19</v>
      </c>
      <c r="F223" s="24" t="s">
        <v>681</v>
      </c>
      <c r="G223" s="23" t="s">
        <v>680</v>
      </c>
      <c r="H223" s="25"/>
      <c r="I223" s="22" t="n">
        <v>98</v>
      </c>
    </row>
    <row r="224" customFormat="false" ht="24" hidden="false" customHeight="true" outlineLevel="0" collapsed="false">
      <c r="A224" s="26" t="s">
        <v>682</v>
      </c>
      <c r="B224" s="27" t="s">
        <v>639</v>
      </c>
      <c r="C224" s="28" t="s">
        <v>683</v>
      </c>
      <c r="D224" s="27"/>
      <c r="E224" s="28" t="s">
        <v>17</v>
      </c>
      <c r="F224" s="29" t="s">
        <v>684</v>
      </c>
      <c r="G224" s="28" t="s">
        <v>683</v>
      </c>
      <c r="H224" s="30"/>
      <c r="I224" s="27" t="n">
        <v>98</v>
      </c>
    </row>
    <row r="225" customFormat="false" ht="24" hidden="false" customHeight="true" outlineLevel="0" collapsed="false">
      <c r="A225" s="21" t="s">
        <v>685</v>
      </c>
      <c r="B225" s="22" t="s">
        <v>639</v>
      </c>
      <c r="C225" s="23" t="s">
        <v>686</v>
      </c>
      <c r="D225" s="22"/>
      <c r="E225" s="23" t="s">
        <v>17</v>
      </c>
      <c r="F225" s="24" t="s">
        <v>687</v>
      </c>
      <c r="G225" s="23" t="s">
        <v>686</v>
      </c>
      <c r="H225" s="25"/>
      <c r="I225" s="22" t="n">
        <v>98</v>
      </c>
    </row>
    <row r="226" customFormat="false" ht="12" hidden="false" customHeight="true" outlineLevel="0" collapsed="false">
      <c r="A226" s="26" t="s">
        <v>688</v>
      </c>
      <c r="B226" s="27" t="s">
        <v>639</v>
      </c>
      <c r="C226" s="28" t="s">
        <v>689</v>
      </c>
      <c r="D226" s="27"/>
      <c r="E226" s="28" t="s">
        <v>19</v>
      </c>
      <c r="F226" s="29" t="s">
        <v>690</v>
      </c>
      <c r="G226" s="28" t="s">
        <v>689</v>
      </c>
      <c r="H226" s="30"/>
      <c r="I226" s="27" t="n">
        <v>98</v>
      </c>
    </row>
    <row r="227" customFormat="false" ht="24" hidden="false" customHeight="true" outlineLevel="0" collapsed="false">
      <c r="A227" s="21" t="s">
        <v>691</v>
      </c>
      <c r="B227" s="22" t="s">
        <v>692</v>
      </c>
      <c r="C227" s="23" t="s">
        <v>693</v>
      </c>
      <c r="D227" s="22" t="s">
        <v>694</v>
      </c>
      <c r="E227" s="23" t="s">
        <v>81</v>
      </c>
      <c r="F227" s="24" t="s">
        <v>171</v>
      </c>
      <c r="G227" s="23" t="s">
        <v>172</v>
      </c>
      <c r="H227" s="25"/>
      <c r="I227" s="22" t="n">
        <v>98</v>
      </c>
    </row>
    <row r="228" customFormat="false" ht="24" hidden="false" customHeight="true" outlineLevel="0" collapsed="false">
      <c r="A228" s="26" t="s">
        <v>695</v>
      </c>
      <c r="B228" s="27" t="s">
        <v>692</v>
      </c>
      <c r="C228" s="28" t="s">
        <v>696</v>
      </c>
      <c r="D228" s="27" t="s">
        <v>637</v>
      </c>
      <c r="E228" s="28" t="s">
        <v>81</v>
      </c>
      <c r="F228" s="29" t="s">
        <v>171</v>
      </c>
      <c r="G228" s="28" t="s">
        <v>172</v>
      </c>
      <c r="H228" s="30"/>
      <c r="I228" s="27" t="n">
        <v>99</v>
      </c>
    </row>
    <row r="229" customFormat="false" ht="24" hidden="false" customHeight="true" outlineLevel="0" collapsed="false">
      <c r="A229" s="21" t="s">
        <v>697</v>
      </c>
      <c r="B229" s="22" t="s">
        <v>692</v>
      </c>
      <c r="C229" s="23" t="s">
        <v>698</v>
      </c>
      <c r="D229" s="22" t="s">
        <v>699</v>
      </c>
      <c r="E229" s="23" t="s">
        <v>81</v>
      </c>
      <c r="F229" s="24" t="s">
        <v>171</v>
      </c>
      <c r="G229" s="23" t="s">
        <v>172</v>
      </c>
      <c r="H229" s="25"/>
      <c r="I229" s="22" t="n">
        <v>99</v>
      </c>
    </row>
    <row r="230" customFormat="false" ht="24" hidden="false" customHeight="true" outlineLevel="0" collapsed="false">
      <c r="A230" s="26" t="s">
        <v>700</v>
      </c>
      <c r="B230" s="27" t="s">
        <v>692</v>
      </c>
      <c r="C230" s="28" t="s">
        <v>698</v>
      </c>
      <c r="D230" s="27"/>
      <c r="E230" s="28" t="s">
        <v>81</v>
      </c>
      <c r="F230" s="29" t="s">
        <v>171</v>
      </c>
      <c r="G230" s="28" t="s">
        <v>172</v>
      </c>
      <c r="H230" s="30"/>
      <c r="I230" s="27" t="n">
        <v>100</v>
      </c>
    </row>
    <row r="231" customFormat="false" ht="24" hidden="false" customHeight="true" outlineLevel="0" collapsed="false">
      <c r="A231" s="21" t="s">
        <v>701</v>
      </c>
      <c r="B231" s="22" t="s">
        <v>692</v>
      </c>
      <c r="C231" s="23" t="s">
        <v>702</v>
      </c>
      <c r="D231" s="22" t="s">
        <v>703</v>
      </c>
      <c r="E231" s="23" t="s">
        <v>81</v>
      </c>
      <c r="F231" s="24" t="s">
        <v>171</v>
      </c>
      <c r="G231" s="23" t="s">
        <v>172</v>
      </c>
      <c r="H231" s="25"/>
      <c r="I231" s="22" t="n">
        <v>100</v>
      </c>
    </row>
    <row r="232" customFormat="false" ht="24" hidden="false" customHeight="true" outlineLevel="0" collapsed="false">
      <c r="A232" s="26" t="s">
        <v>704</v>
      </c>
      <c r="B232" s="27" t="s">
        <v>692</v>
      </c>
      <c r="C232" s="28" t="s">
        <v>705</v>
      </c>
      <c r="D232" s="27" t="s">
        <v>706</v>
      </c>
      <c r="E232" s="28" t="s">
        <v>81</v>
      </c>
      <c r="F232" s="29" t="s">
        <v>171</v>
      </c>
      <c r="G232" s="28" t="s">
        <v>172</v>
      </c>
      <c r="H232" s="30"/>
      <c r="I232" s="27" t="n">
        <v>101</v>
      </c>
    </row>
    <row r="233" customFormat="false" ht="24" hidden="false" customHeight="true" outlineLevel="0" collapsed="false">
      <c r="A233" s="21" t="s">
        <v>707</v>
      </c>
      <c r="B233" s="22" t="s">
        <v>692</v>
      </c>
      <c r="C233" s="23" t="s">
        <v>708</v>
      </c>
      <c r="D233" s="22" t="s">
        <v>709</v>
      </c>
      <c r="E233" s="23" t="s">
        <v>81</v>
      </c>
      <c r="F233" s="24" t="s">
        <v>171</v>
      </c>
      <c r="G233" s="23" t="s">
        <v>172</v>
      </c>
      <c r="H233" s="25"/>
      <c r="I233" s="22" t="n">
        <v>101</v>
      </c>
    </row>
    <row r="234" customFormat="false" ht="24" hidden="false" customHeight="true" outlineLevel="0" collapsed="false">
      <c r="A234" s="26" t="s">
        <v>710</v>
      </c>
      <c r="B234" s="27" t="s">
        <v>692</v>
      </c>
      <c r="C234" s="28" t="s">
        <v>711</v>
      </c>
      <c r="D234" s="27" t="s">
        <v>712</v>
      </c>
      <c r="E234" s="28" t="s">
        <v>81</v>
      </c>
      <c r="F234" s="29" t="s">
        <v>171</v>
      </c>
      <c r="G234" s="28" t="s">
        <v>172</v>
      </c>
      <c r="H234" s="30"/>
      <c r="I234" s="27" t="n">
        <v>102</v>
      </c>
    </row>
    <row r="235" customFormat="false" ht="24" hidden="false" customHeight="true" outlineLevel="0" collapsed="false">
      <c r="A235" s="21" t="s">
        <v>713</v>
      </c>
      <c r="B235" s="22" t="s">
        <v>692</v>
      </c>
      <c r="C235" s="23" t="s">
        <v>714</v>
      </c>
      <c r="D235" s="22" t="s">
        <v>715</v>
      </c>
      <c r="E235" s="23" t="s">
        <v>81</v>
      </c>
      <c r="F235" s="24" t="s">
        <v>171</v>
      </c>
      <c r="G235" s="23" t="s">
        <v>172</v>
      </c>
      <c r="H235" s="25"/>
      <c r="I235" s="22" t="n">
        <v>102</v>
      </c>
    </row>
    <row r="236" customFormat="false" ht="24" hidden="false" customHeight="true" outlineLevel="0" collapsed="false">
      <c r="A236" s="26" t="s">
        <v>716</v>
      </c>
      <c r="B236" s="27" t="s">
        <v>692</v>
      </c>
      <c r="C236" s="28" t="s">
        <v>717</v>
      </c>
      <c r="D236" s="27" t="s">
        <v>718</v>
      </c>
      <c r="E236" s="28" t="s">
        <v>81</v>
      </c>
      <c r="F236" s="29" t="s">
        <v>171</v>
      </c>
      <c r="G236" s="28" t="s">
        <v>172</v>
      </c>
      <c r="H236" s="30"/>
      <c r="I236" s="27" t="n">
        <v>103</v>
      </c>
    </row>
    <row r="237" customFormat="false" ht="24" hidden="false" customHeight="true" outlineLevel="0" collapsed="false">
      <c r="A237" s="21" t="s">
        <v>719</v>
      </c>
      <c r="B237" s="22" t="s">
        <v>692</v>
      </c>
      <c r="C237" s="23" t="s">
        <v>720</v>
      </c>
      <c r="D237" s="22" t="s">
        <v>721</v>
      </c>
      <c r="E237" s="23" t="s">
        <v>81</v>
      </c>
      <c r="F237" s="24" t="s">
        <v>171</v>
      </c>
      <c r="G237" s="23" t="s">
        <v>172</v>
      </c>
      <c r="H237" s="25"/>
      <c r="I237" s="22" t="n">
        <v>103</v>
      </c>
    </row>
    <row r="238" customFormat="false" ht="24" hidden="false" customHeight="true" outlineLevel="0" collapsed="false">
      <c r="A238" s="26" t="s">
        <v>722</v>
      </c>
      <c r="B238" s="27" t="s">
        <v>692</v>
      </c>
      <c r="C238" s="28" t="s">
        <v>723</v>
      </c>
      <c r="D238" s="27" t="s">
        <v>724</v>
      </c>
      <c r="E238" s="28" t="s">
        <v>81</v>
      </c>
      <c r="F238" s="29" t="s">
        <v>171</v>
      </c>
      <c r="G238" s="28" t="s">
        <v>172</v>
      </c>
      <c r="H238" s="30"/>
      <c r="I238" s="27" t="n">
        <v>104</v>
      </c>
    </row>
    <row r="239" customFormat="false" ht="24" hidden="false" customHeight="true" outlineLevel="0" collapsed="false">
      <c r="A239" s="21" t="s">
        <v>725</v>
      </c>
      <c r="B239" s="22" t="s">
        <v>692</v>
      </c>
      <c r="C239" s="23" t="s">
        <v>726</v>
      </c>
      <c r="D239" s="22" t="s">
        <v>727</v>
      </c>
      <c r="E239" s="23" t="s">
        <v>81</v>
      </c>
      <c r="F239" s="24" t="s">
        <v>171</v>
      </c>
      <c r="G239" s="23" t="s">
        <v>172</v>
      </c>
      <c r="H239" s="25"/>
      <c r="I239" s="22" t="n">
        <v>104</v>
      </c>
    </row>
    <row r="240" customFormat="false" ht="24" hidden="false" customHeight="true" outlineLevel="0" collapsed="false">
      <c r="A240" s="26" t="s">
        <v>728</v>
      </c>
      <c r="B240" s="27" t="s">
        <v>692</v>
      </c>
      <c r="C240" s="28" t="s">
        <v>729</v>
      </c>
      <c r="D240" s="27" t="s">
        <v>730</v>
      </c>
      <c r="E240" s="28" t="s">
        <v>81</v>
      </c>
      <c r="F240" s="29" t="s">
        <v>171</v>
      </c>
      <c r="G240" s="28" t="s">
        <v>172</v>
      </c>
      <c r="H240" s="30"/>
      <c r="I240" s="27" t="n">
        <v>105</v>
      </c>
    </row>
    <row r="241" customFormat="false" ht="24" hidden="false" customHeight="true" outlineLevel="0" collapsed="false">
      <c r="A241" s="21" t="s">
        <v>731</v>
      </c>
      <c r="B241" s="22" t="s">
        <v>692</v>
      </c>
      <c r="C241" s="23" t="s">
        <v>732</v>
      </c>
      <c r="D241" s="22"/>
      <c r="E241" s="23" t="s">
        <v>81</v>
      </c>
      <c r="F241" s="24" t="s">
        <v>171</v>
      </c>
      <c r="G241" s="23" t="s">
        <v>172</v>
      </c>
      <c r="H241" s="25"/>
      <c r="I241" s="22" t="n">
        <v>105</v>
      </c>
    </row>
    <row r="242" customFormat="false" ht="24" hidden="false" customHeight="true" outlineLevel="0" collapsed="false">
      <c r="A242" s="26" t="s">
        <v>733</v>
      </c>
      <c r="B242" s="27" t="s">
        <v>692</v>
      </c>
      <c r="C242" s="28" t="s">
        <v>734</v>
      </c>
      <c r="D242" s="27" t="s">
        <v>735</v>
      </c>
      <c r="E242" s="28" t="s">
        <v>81</v>
      </c>
      <c r="F242" s="29" t="s">
        <v>171</v>
      </c>
      <c r="G242" s="28" t="s">
        <v>172</v>
      </c>
      <c r="H242" s="30"/>
      <c r="I242" s="27" t="n">
        <v>106</v>
      </c>
    </row>
    <row r="243" customFormat="false" ht="24" hidden="false" customHeight="true" outlineLevel="0" collapsed="false">
      <c r="A243" s="21" t="s">
        <v>736</v>
      </c>
      <c r="B243" s="22" t="s">
        <v>692</v>
      </c>
      <c r="C243" s="23" t="s">
        <v>737</v>
      </c>
      <c r="D243" s="22" t="s">
        <v>738</v>
      </c>
      <c r="E243" s="23" t="s">
        <v>81</v>
      </c>
      <c r="F243" s="24" t="s">
        <v>171</v>
      </c>
      <c r="G243" s="23" t="s">
        <v>172</v>
      </c>
      <c r="H243" s="25"/>
      <c r="I243" s="22" t="n">
        <v>106</v>
      </c>
    </row>
    <row r="244" customFormat="false" ht="24" hidden="false" customHeight="true" outlineLevel="0" collapsed="false">
      <c r="A244" s="26" t="s">
        <v>739</v>
      </c>
      <c r="B244" s="27" t="s">
        <v>692</v>
      </c>
      <c r="C244" s="28" t="s">
        <v>737</v>
      </c>
      <c r="D244" s="27" t="s">
        <v>740</v>
      </c>
      <c r="E244" s="28" t="s">
        <v>81</v>
      </c>
      <c r="F244" s="29" t="s">
        <v>171</v>
      </c>
      <c r="G244" s="28" t="s">
        <v>172</v>
      </c>
      <c r="H244" s="30"/>
      <c r="I244" s="27" t="n">
        <v>107</v>
      </c>
    </row>
    <row r="245" customFormat="false" ht="24" hidden="false" customHeight="true" outlineLevel="0" collapsed="false">
      <c r="A245" s="21" t="s">
        <v>741</v>
      </c>
      <c r="B245" s="22" t="s">
        <v>692</v>
      </c>
      <c r="C245" s="23" t="s">
        <v>737</v>
      </c>
      <c r="D245" s="22" t="s">
        <v>742</v>
      </c>
      <c r="E245" s="23" t="s">
        <v>81</v>
      </c>
      <c r="F245" s="24" t="s">
        <v>171</v>
      </c>
      <c r="G245" s="23" t="s">
        <v>172</v>
      </c>
      <c r="H245" s="25"/>
      <c r="I245" s="22" t="n">
        <v>107</v>
      </c>
    </row>
    <row r="246" customFormat="false" ht="24" hidden="false" customHeight="true" outlineLevel="0" collapsed="false">
      <c r="A246" s="26" t="s">
        <v>743</v>
      </c>
      <c r="B246" s="27" t="s">
        <v>692</v>
      </c>
      <c r="C246" s="28" t="s">
        <v>744</v>
      </c>
      <c r="D246" s="27" t="s">
        <v>745</v>
      </c>
      <c r="E246" s="28" t="s">
        <v>81</v>
      </c>
      <c r="F246" s="29" t="s">
        <v>171</v>
      </c>
      <c r="G246" s="28" t="s">
        <v>172</v>
      </c>
      <c r="H246" s="30"/>
      <c r="I246" s="27" t="n">
        <v>108</v>
      </c>
    </row>
    <row r="247" customFormat="false" ht="24" hidden="false" customHeight="true" outlineLevel="0" collapsed="false">
      <c r="A247" s="21" t="s">
        <v>746</v>
      </c>
      <c r="B247" s="22" t="s">
        <v>692</v>
      </c>
      <c r="C247" s="23" t="s">
        <v>747</v>
      </c>
      <c r="D247" s="22" t="s">
        <v>748</v>
      </c>
      <c r="E247" s="23" t="s">
        <v>81</v>
      </c>
      <c r="F247" s="24" t="s">
        <v>171</v>
      </c>
      <c r="G247" s="23" t="s">
        <v>172</v>
      </c>
      <c r="H247" s="25"/>
      <c r="I247" s="22" t="n">
        <v>108</v>
      </c>
    </row>
    <row r="248" customFormat="false" ht="24" hidden="false" customHeight="true" outlineLevel="0" collapsed="false">
      <c r="A248" s="26" t="s">
        <v>749</v>
      </c>
      <c r="B248" s="27" t="s">
        <v>692</v>
      </c>
      <c r="C248" s="28" t="s">
        <v>750</v>
      </c>
      <c r="D248" s="27" t="s">
        <v>751</v>
      </c>
      <c r="E248" s="28" t="s">
        <v>81</v>
      </c>
      <c r="F248" s="29" t="s">
        <v>171</v>
      </c>
      <c r="G248" s="28" t="s">
        <v>172</v>
      </c>
      <c r="H248" s="30"/>
      <c r="I248" s="27" t="n">
        <v>109</v>
      </c>
    </row>
    <row r="249" customFormat="false" ht="24" hidden="false" customHeight="true" outlineLevel="0" collapsed="false">
      <c r="A249" s="21" t="s">
        <v>752</v>
      </c>
      <c r="B249" s="22" t="s">
        <v>692</v>
      </c>
      <c r="C249" s="23" t="s">
        <v>753</v>
      </c>
      <c r="D249" s="22" t="s">
        <v>754</v>
      </c>
      <c r="E249" s="23" t="s">
        <v>81</v>
      </c>
      <c r="F249" s="24" t="s">
        <v>171</v>
      </c>
      <c r="G249" s="23" t="s">
        <v>172</v>
      </c>
      <c r="H249" s="25"/>
      <c r="I249" s="22" t="n">
        <v>109</v>
      </c>
    </row>
    <row r="250" customFormat="false" ht="24" hidden="false" customHeight="true" outlineLevel="0" collapsed="false">
      <c r="A250" s="26" t="s">
        <v>755</v>
      </c>
      <c r="B250" s="27" t="s">
        <v>692</v>
      </c>
      <c r="C250" s="28" t="s">
        <v>756</v>
      </c>
      <c r="D250" s="27" t="s">
        <v>757</v>
      </c>
      <c r="E250" s="28" t="s">
        <v>81</v>
      </c>
      <c r="F250" s="29" t="s">
        <v>171</v>
      </c>
      <c r="G250" s="28" t="s">
        <v>172</v>
      </c>
      <c r="H250" s="30"/>
      <c r="I250" s="27" t="n">
        <v>110</v>
      </c>
    </row>
    <row r="251" customFormat="false" ht="24" hidden="false" customHeight="true" outlineLevel="0" collapsed="false">
      <c r="A251" s="21" t="s">
        <v>758</v>
      </c>
      <c r="B251" s="22" t="s">
        <v>692</v>
      </c>
      <c r="C251" s="23" t="s">
        <v>759</v>
      </c>
      <c r="D251" s="22" t="s">
        <v>760</v>
      </c>
      <c r="E251" s="23" t="s">
        <v>81</v>
      </c>
      <c r="F251" s="24" t="s">
        <v>171</v>
      </c>
      <c r="G251" s="23" t="s">
        <v>172</v>
      </c>
      <c r="H251" s="25"/>
      <c r="I251" s="22" t="n">
        <v>110</v>
      </c>
    </row>
    <row r="252" customFormat="false" ht="24" hidden="false" customHeight="true" outlineLevel="0" collapsed="false">
      <c r="A252" s="26" t="s">
        <v>761</v>
      </c>
      <c r="B252" s="27" t="s">
        <v>692</v>
      </c>
      <c r="C252" s="28" t="s">
        <v>698</v>
      </c>
      <c r="D252" s="27" t="s">
        <v>762</v>
      </c>
      <c r="E252" s="28" t="s">
        <v>81</v>
      </c>
      <c r="F252" s="29" t="s">
        <v>171</v>
      </c>
      <c r="G252" s="28" t="s">
        <v>172</v>
      </c>
      <c r="H252" s="30"/>
      <c r="I252" s="27" t="n">
        <v>111</v>
      </c>
    </row>
    <row r="253" customFormat="false" ht="24" hidden="false" customHeight="true" outlineLevel="0" collapsed="false">
      <c r="A253" s="21" t="s">
        <v>763</v>
      </c>
      <c r="B253" s="22" t="s">
        <v>692</v>
      </c>
      <c r="C253" s="23" t="s">
        <v>764</v>
      </c>
      <c r="D253" s="22" t="s">
        <v>765</v>
      </c>
      <c r="E253" s="23" t="s">
        <v>81</v>
      </c>
      <c r="F253" s="24" t="s">
        <v>171</v>
      </c>
      <c r="G253" s="23" t="s">
        <v>172</v>
      </c>
      <c r="H253" s="25"/>
      <c r="I253" s="22" t="n">
        <v>111</v>
      </c>
    </row>
    <row r="254" customFormat="false" ht="24" hidden="false" customHeight="true" outlineLevel="0" collapsed="false">
      <c r="A254" s="26" t="s">
        <v>766</v>
      </c>
      <c r="B254" s="27" t="s">
        <v>692</v>
      </c>
      <c r="C254" s="28" t="s">
        <v>764</v>
      </c>
      <c r="D254" s="27" t="s">
        <v>767</v>
      </c>
      <c r="E254" s="28" t="s">
        <v>81</v>
      </c>
      <c r="F254" s="29" t="s">
        <v>171</v>
      </c>
      <c r="G254" s="28" t="s">
        <v>172</v>
      </c>
      <c r="H254" s="30"/>
      <c r="I254" s="27" t="n">
        <v>112</v>
      </c>
    </row>
    <row r="255" customFormat="false" ht="24" hidden="false" customHeight="true" outlineLevel="0" collapsed="false">
      <c r="A255" s="21" t="s">
        <v>768</v>
      </c>
      <c r="B255" s="22" t="s">
        <v>692</v>
      </c>
      <c r="C255" s="23" t="s">
        <v>769</v>
      </c>
      <c r="D255" s="22" t="s">
        <v>770</v>
      </c>
      <c r="E255" s="23" t="s">
        <v>81</v>
      </c>
      <c r="F255" s="24" t="s">
        <v>171</v>
      </c>
      <c r="G255" s="23" t="s">
        <v>172</v>
      </c>
      <c r="H255" s="25"/>
      <c r="I255" s="22" t="n">
        <v>112</v>
      </c>
    </row>
    <row r="256" customFormat="false" ht="24" hidden="false" customHeight="true" outlineLevel="0" collapsed="false">
      <c r="A256" s="26" t="s">
        <v>771</v>
      </c>
      <c r="B256" s="27" t="s">
        <v>692</v>
      </c>
      <c r="C256" s="28" t="s">
        <v>772</v>
      </c>
      <c r="D256" s="27" t="s">
        <v>773</v>
      </c>
      <c r="E256" s="28" t="s">
        <v>81</v>
      </c>
      <c r="F256" s="29" t="s">
        <v>171</v>
      </c>
      <c r="G256" s="28" t="s">
        <v>172</v>
      </c>
      <c r="H256" s="30"/>
      <c r="I256" s="27" t="n">
        <v>113</v>
      </c>
    </row>
    <row r="257" customFormat="false" ht="24" hidden="false" customHeight="true" outlineLevel="0" collapsed="false">
      <c r="A257" s="21" t="s">
        <v>774</v>
      </c>
      <c r="B257" s="22" t="s">
        <v>692</v>
      </c>
      <c r="C257" s="23" t="s">
        <v>775</v>
      </c>
      <c r="D257" s="22" t="s">
        <v>776</v>
      </c>
      <c r="E257" s="23" t="s">
        <v>81</v>
      </c>
      <c r="F257" s="24" t="s">
        <v>171</v>
      </c>
      <c r="G257" s="23" t="s">
        <v>172</v>
      </c>
      <c r="H257" s="25"/>
      <c r="I257" s="22" t="n">
        <v>113</v>
      </c>
    </row>
    <row r="258" customFormat="false" ht="24" hidden="false" customHeight="true" outlineLevel="0" collapsed="false">
      <c r="A258" s="26" t="s">
        <v>777</v>
      </c>
      <c r="B258" s="27" t="s">
        <v>692</v>
      </c>
      <c r="C258" s="28" t="s">
        <v>778</v>
      </c>
      <c r="D258" s="27" t="s">
        <v>779</v>
      </c>
      <c r="E258" s="28" t="s">
        <v>81</v>
      </c>
      <c r="F258" s="29" t="s">
        <v>171</v>
      </c>
      <c r="G258" s="28" t="s">
        <v>172</v>
      </c>
      <c r="H258" s="30"/>
      <c r="I258" s="27" t="n">
        <v>114</v>
      </c>
    </row>
    <row r="259" customFormat="false" ht="24" hidden="false" customHeight="true" outlineLevel="0" collapsed="false">
      <c r="A259" s="21" t="s">
        <v>780</v>
      </c>
      <c r="B259" s="22" t="s">
        <v>692</v>
      </c>
      <c r="C259" s="23" t="s">
        <v>781</v>
      </c>
      <c r="D259" s="22" t="s">
        <v>782</v>
      </c>
      <c r="E259" s="23" t="s">
        <v>81</v>
      </c>
      <c r="F259" s="24" t="s">
        <v>171</v>
      </c>
      <c r="G259" s="23" t="s">
        <v>172</v>
      </c>
      <c r="H259" s="25"/>
      <c r="I259" s="22" t="n">
        <v>114</v>
      </c>
    </row>
    <row r="260" customFormat="false" ht="24" hidden="false" customHeight="true" outlineLevel="0" collapsed="false">
      <c r="A260" s="26" t="s">
        <v>783</v>
      </c>
      <c r="B260" s="27" t="s">
        <v>692</v>
      </c>
      <c r="C260" s="28" t="s">
        <v>781</v>
      </c>
      <c r="D260" s="27" t="s">
        <v>784</v>
      </c>
      <c r="E260" s="28" t="s">
        <v>81</v>
      </c>
      <c r="F260" s="29" t="s">
        <v>171</v>
      </c>
      <c r="G260" s="28" t="s">
        <v>172</v>
      </c>
      <c r="H260" s="30"/>
      <c r="I260" s="27" t="n">
        <v>115</v>
      </c>
    </row>
    <row r="261" customFormat="false" ht="24" hidden="false" customHeight="true" outlineLevel="0" collapsed="false">
      <c r="A261" s="21" t="s">
        <v>785</v>
      </c>
      <c r="B261" s="22" t="s">
        <v>692</v>
      </c>
      <c r="C261" s="23" t="s">
        <v>786</v>
      </c>
      <c r="D261" s="22" t="s">
        <v>787</v>
      </c>
      <c r="E261" s="23" t="s">
        <v>81</v>
      </c>
      <c r="F261" s="24" t="s">
        <v>171</v>
      </c>
      <c r="G261" s="23" t="s">
        <v>172</v>
      </c>
      <c r="H261" s="25"/>
      <c r="I261" s="22" t="n">
        <v>115</v>
      </c>
    </row>
    <row r="262" customFormat="false" ht="24" hidden="false" customHeight="true" outlineLevel="0" collapsed="false">
      <c r="A262" s="26" t="s">
        <v>788</v>
      </c>
      <c r="B262" s="27" t="s">
        <v>692</v>
      </c>
      <c r="C262" s="28" t="s">
        <v>789</v>
      </c>
      <c r="D262" s="27" t="s">
        <v>790</v>
      </c>
      <c r="E262" s="28" t="s">
        <v>81</v>
      </c>
      <c r="F262" s="29" t="s">
        <v>171</v>
      </c>
      <c r="G262" s="28" t="s">
        <v>172</v>
      </c>
      <c r="H262" s="30"/>
      <c r="I262" s="27" t="n">
        <v>116</v>
      </c>
    </row>
    <row r="263" customFormat="false" ht="24" hidden="false" customHeight="true" outlineLevel="0" collapsed="false">
      <c r="A263" s="21" t="s">
        <v>791</v>
      </c>
      <c r="B263" s="22" t="s">
        <v>692</v>
      </c>
      <c r="C263" s="23" t="s">
        <v>792</v>
      </c>
      <c r="D263" s="22"/>
      <c r="E263" s="23" t="s">
        <v>81</v>
      </c>
      <c r="F263" s="24" t="s">
        <v>171</v>
      </c>
      <c r="G263" s="23" t="s">
        <v>172</v>
      </c>
      <c r="H263" s="25"/>
      <c r="I263" s="22" t="n">
        <v>116</v>
      </c>
    </row>
    <row r="264" customFormat="false" ht="24" hidden="false" customHeight="true" outlineLevel="0" collapsed="false">
      <c r="A264" s="26" t="s">
        <v>793</v>
      </c>
      <c r="B264" s="27" t="s">
        <v>692</v>
      </c>
      <c r="C264" s="28" t="s">
        <v>794</v>
      </c>
      <c r="D264" s="27" t="s">
        <v>795</v>
      </c>
      <c r="E264" s="28" t="s">
        <v>81</v>
      </c>
      <c r="F264" s="29" t="s">
        <v>171</v>
      </c>
      <c r="G264" s="28" t="s">
        <v>172</v>
      </c>
      <c r="H264" s="30"/>
      <c r="I264" s="27" t="n">
        <v>117</v>
      </c>
    </row>
    <row r="265" customFormat="false" ht="24" hidden="false" customHeight="true" outlineLevel="0" collapsed="false">
      <c r="A265" s="21" t="s">
        <v>796</v>
      </c>
      <c r="B265" s="22" t="s">
        <v>692</v>
      </c>
      <c r="C265" s="23" t="s">
        <v>797</v>
      </c>
      <c r="D265" s="22" t="s">
        <v>770</v>
      </c>
      <c r="E265" s="23" t="s">
        <v>81</v>
      </c>
      <c r="F265" s="24" t="s">
        <v>171</v>
      </c>
      <c r="G265" s="23" t="s">
        <v>172</v>
      </c>
      <c r="H265" s="25"/>
      <c r="I265" s="22" t="n">
        <v>117</v>
      </c>
    </row>
    <row r="266" customFormat="false" ht="24" hidden="false" customHeight="true" outlineLevel="0" collapsed="false">
      <c r="A266" s="26" t="s">
        <v>798</v>
      </c>
      <c r="B266" s="27" t="s">
        <v>692</v>
      </c>
      <c r="C266" s="28" t="s">
        <v>799</v>
      </c>
      <c r="D266" s="27" t="s">
        <v>800</v>
      </c>
      <c r="E266" s="28" t="s">
        <v>81</v>
      </c>
      <c r="F266" s="29" t="s">
        <v>171</v>
      </c>
      <c r="G266" s="28" t="s">
        <v>172</v>
      </c>
      <c r="H266" s="30"/>
      <c r="I266" s="27" t="n">
        <v>118</v>
      </c>
    </row>
    <row r="267" customFormat="false" ht="24" hidden="false" customHeight="true" outlineLevel="0" collapsed="false">
      <c r="A267" s="21" t="s">
        <v>801</v>
      </c>
      <c r="B267" s="22" t="s">
        <v>692</v>
      </c>
      <c r="C267" s="23" t="s">
        <v>802</v>
      </c>
      <c r="D267" s="22" t="s">
        <v>803</v>
      </c>
      <c r="E267" s="23" t="s">
        <v>81</v>
      </c>
      <c r="F267" s="24" t="s">
        <v>171</v>
      </c>
      <c r="G267" s="23" t="s">
        <v>172</v>
      </c>
      <c r="H267" s="25"/>
      <c r="I267" s="22" t="n">
        <v>118</v>
      </c>
    </row>
    <row r="268" customFormat="false" ht="24" hidden="false" customHeight="true" outlineLevel="0" collapsed="false">
      <c r="A268" s="26" t="s">
        <v>804</v>
      </c>
      <c r="B268" s="27" t="s">
        <v>692</v>
      </c>
      <c r="C268" s="28" t="s">
        <v>792</v>
      </c>
      <c r="D268" s="27" t="s">
        <v>805</v>
      </c>
      <c r="E268" s="28" t="s">
        <v>81</v>
      </c>
      <c r="F268" s="29" t="s">
        <v>171</v>
      </c>
      <c r="G268" s="28" t="s">
        <v>172</v>
      </c>
      <c r="H268" s="30"/>
      <c r="I268" s="27" t="n">
        <v>119</v>
      </c>
    </row>
    <row r="269" customFormat="false" ht="24" hidden="false" customHeight="true" outlineLevel="0" collapsed="false">
      <c r="A269" s="21" t="s">
        <v>806</v>
      </c>
      <c r="B269" s="22" t="s">
        <v>692</v>
      </c>
      <c r="C269" s="23" t="s">
        <v>807</v>
      </c>
      <c r="D269" s="22"/>
      <c r="E269" s="23" t="s">
        <v>81</v>
      </c>
      <c r="F269" s="24" t="s">
        <v>171</v>
      </c>
      <c r="G269" s="23" t="s">
        <v>172</v>
      </c>
      <c r="H269" s="25"/>
      <c r="I269" s="22" t="n">
        <v>119</v>
      </c>
    </row>
    <row r="270" customFormat="false" ht="24" hidden="false" customHeight="true" outlineLevel="0" collapsed="false">
      <c r="A270" s="26" t="s">
        <v>808</v>
      </c>
      <c r="B270" s="27" t="s">
        <v>692</v>
      </c>
      <c r="C270" s="28" t="s">
        <v>809</v>
      </c>
      <c r="D270" s="27" t="s">
        <v>810</v>
      </c>
      <c r="E270" s="28" t="s">
        <v>81</v>
      </c>
      <c r="F270" s="29" t="s">
        <v>171</v>
      </c>
      <c r="G270" s="28" t="s">
        <v>172</v>
      </c>
      <c r="H270" s="30"/>
      <c r="I270" s="27" t="n">
        <v>120</v>
      </c>
    </row>
    <row r="271" customFormat="false" ht="24" hidden="false" customHeight="true" outlineLevel="0" collapsed="false">
      <c r="A271" s="21" t="s">
        <v>811</v>
      </c>
      <c r="B271" s="22" t="s">
        <v>692</v>
      </c>
      <c r="C271" s="23" t="s">
        <v>812</v>
      </c>
      <c r="D271" s="22" t="s">
        <v>813</v>
      </c>
      <c r="E271" s="23" t="s">
        <v>81</v>
      </c>
      <c r="F271" s="24" t="s">
        <v>171</v>
      </c>
      <c r="G271" s="23" t="s">
        <v>172</v>
      </c>
      <c r="H271" s="25"/>
      <c r="I271" s="22" t="n">
        <v>120</v>
      </c>
    </row>
    <row r="272" customFormat="false" ht="24" hidden="false" customHeight="true" outlineLevel="0" collapsed="false">
      <c r="A272" s="26" t="s">
        <v>814</v>
      </c>
      <c r="B272" s="27" t="s">
        <v>692</v>
      </c>
      <c r="C272" s="28" t="s">
        <v>812</v>
      </c>
      <c r="D272" s="27" t="s">
        <v>815</v>
      </c>
      <c r="E272" s="28" t="s">
        <v>81</v>
      </c>
      <c r="F272" s="29" t="s">
        <v>171</v>
      </c>
      <c r="G272" s="28" t="s">
        <v>172</v>
      </c>
      <c r="H272" s="30"/>
      <c r="I272" s="27" t="n">
        <v>121</v>
      </c>
    </row>
    <row r="273" customFormat="false" ht="24" hidden="false" customHeight="true" outlineLevel="0" collapsed="false">
      <c r="A273" s="21" t="s">
        <v>816</v>
      </c>
      <c r="B273" s="22" t="s">
        <v>692</v>
      </c>
      <c r="C273" s="23" t="s">
        <v>817</v>
      </c>
      <c r="D273" s="22" t="s">
        <v>818</v>
      </c>
      <c r="E273" s="23" t="s">
        <v>81</v>
      </c>
      <c r="F273" s="24" t="s">
        <v>171</v>
      </c>
      <c r="G273" s="23" t="s">
        <v>172</v>
      </c>
      <c r="H273" s="25"/>
      <c r="I273" s="22" t="n">
        <v>121</v>
      </c>
    </row>
    <row r="274" customFormat="false" ht="24" hidden="false" customHeight="true" outlineLevel="0" collapsed="false">
      <c r="A274" s="26" t="s">
        <v>819</v>
      </c>
      <c r="B274" s="27" t="s">
        <v>692</v>
      </c>
      <c r="C274" s="28" t="s">
        <v>820</v>
      </c>
      <c r="D274" s="27" t="s">
        <v>821</v>
      </c>
      <c r="E274" s="28" t="s">
        <v>81</v>
      </c>
      <c r="F274" s="29" t="s">
        <v>171</v>
      </c>
      <c r="G274" s="28" t="s">
        <v>172</v>
      </c>
      <c r="H274" s="30"/>
      <c r="I274" s="27" t="n">
        <v>122</v>
      </c>
    </row>
    <row r="275" customFormat="false" ht="24" hidden="false" customHeight="true" outlineLevel="0" collapsed="false">
      <c r="A275" s="21" t="s">
        <v>822</v>
      </c>
      <c r="B275" s="22" t="s">
        <v>692</v>
      </c>
      <c r="C275" s="23" t="s">
        <v>809</v>
      </c>
      <c r="D275" s="22" t="s">
        <v>823</v>
      </c>
      <c r="E275" s="23" t="s">
        <v>81</v>
      </c>
      <c r="F275" s="24" t="s">
        <v>171</v>
      </c>
      <c r="G275" s="23" t="s">
        <v>172</v>
      </c>
      <c r="H275" s="25"/>
      <c r="I275" s="22" t="n">
        <v>122</v>
      </c>
    </row>
    <row r="276" customFormat="false" ht="24" hidden="false" customHeight="true" outlineLevel="0" collapsed="false">
      <c r="A276" s="26" t="s">
        <v>824</v>
      </c>
      <c r="B276" s="27" t="s">
        <v>692</v>
      </c>
      <c r="C276" s="28" t="s">
        <v>812</v>
      </c>
      <c r="D276" s="27" t="s">
        <v>825</v>
      </c>
      <c r="E276" s="28" t="s">
        <v>81</v>
      </c>
      <c r="F276" s="29" t="s">
        <v>171</v>
      </c>
      <c r="G276" s="28" t="s">
        <v>172</v>
      </c>
      <c r="H276" s="30"/>
      <c r="I276" s="27" t="n">
        <v>123</v>
      </c>
    </row>
    <row r="277" customFormat="false" ht="24" hidden="false" customHeight="true" outlineLevel="0" collapsed="false">
      <c r="A277" s="21" t="s">
        <v>826</v>
      </c>
      <c r="B277" s="22" t="s">
        <v>692</v>
      </c>
      <c r="C277" s="23" t="s">
        <v>812</v>
      </c>
      <c r="D277" s="22" t="s">
        <v>827</v>
      </c>
      <c r="E277" s="23" t="s">
        <v>81</v>
      </c>
      <c r="F277" s="24" t="s">
        <v>171</v>
      </c>
      <c r="G277" s="23" t="s">
        <v>172</v>
      </c>
      <c r="H277" s="25"/>
      <c r="I277" s="22" t="n">
        <v>123</v>
      </c>
    </row>
    <row r="278" customFormat="false" ht="24" hidden="false" customHeight="true" outlineLevel="0" collapsed="false">
      <c r="A278" s="26" t="s">
        <v>828</v>
      </c>
      <c r="B278" s="27" t="s">
        <v>692</v>
      </c>
      <c r="C278" s="28" t="s">
        <v>829</v>
      </c>
      <c r="D278" s="27" t="s">
        <v>830</v>
      </c>
      <c r="E278" s="28" t="s">
        <v>81</v>
      </c>
      <c r="F278" s="29" t="s">
        <v>171</v>
      </c>
      <c r="G278" s="28" t="s">
        <v>172</v>
      </c>
      <c r="H278" s="30"/>
      <c r="I278" s="27" t="n">
        <v>124</v>
      </c>
    </row>
    <row r="279" customFormat="false" ht="24" hidden="false" customHeight="true" outlineLevel="0" collapsed="false">
      <c r="A279" s="21" t="s">
        <v>831</v>
      </c>
      <c r="B279" s="22" t="s">
        <v>692</v>
      </c>
      <c r="C279" s="23" t="s">
        <v>832</v>
      </c>
      <c r="D279" s="22" t="s">
        <v>833</v>
      </c>
      <c r="E279" s="23" t="s">
        <v>81</v>
      </c>
      <c r="F279" s="24" t="s">
        <v>171</v>
      </c>
      <c r="G279" s="23" t="s">
        <v>172</v>
      </c>
      <c r="H279" s="25"/>
      <c r="I279" s="22" t="n">
        <v>124</v>
      </c>
    </row>
    <row r="280" customFormat="false" ht="24" hidden="false" customHeight="true" outlineLevel="0" collapsed="false">
      <c r="A280" s="26" t="s">
        <v>834</v>
      </c>
      <c r="B280" s="27" t="s">
        <v>692</v>
      </c>
      <c r="C280" s="28" t="s">
        <v>835</v>
      </c>
      <c r="D280" s="27" t="s">
        <v>836</v>
      </c>
      <c r="E280" s="28" t="s">
        <v>81</v>
      </c>
      <c r="F280" s="29" t="s">
        <v>171</v>
      </c>
      <c r="G280" s="28" t="s">
        <v>172</v>
      </c>
      <c r="H280" s="30"/>
      <c r="I280" s="27" t="n">
        <v>125</v>
      </c>
    </row>
    <row r="281" customFormat="false" ht="24" hidden="false" customHeight="true" outlineLevel="0" collapsed="false">
      <c r="A281" s="21" t="s">
        <v>837</v>
      </c>
      <c r="B281" s="22" t="s">
        <v>692</v>
      </c>
      <c r="C281" s="23" t="s">
        <v>838</v>
      </c>
      <c r="D281" s="22" t="s">
        <v>839</v>
      </c>
      <c r="E281" s="23" t="s">
        <v>81</v>
      </c>
      <c r="F281" s="24" t="s">
        <v>171</v>
      </c>
      <c r="G281" s="23" t="s">
        <v>172</v>
      </c>
      <c r="H281" s="25"/>
      <c r="I281" s="22" t="n">
        <v>125</v>
      </c>
    </row>
    <row r="282" customFormat="false" ht="24" hidden="false" customHeight="true" outlineLevel="0" collapsed="false">
      <c r="A282" s="26" t="s">
        <v>840</v>
      </c>
      <c r="B282" s="27" t="s">
        <v>692</v>
      </c>
      <c r="C282" s="28" t="s">
        <v>789</v>
      </c>
      <c r="D282" s="27" t="s">
        <v>841</v>
      </c>
      <c r="E282" s="28" t="s">
        <v>81</v>
      </c>
      <c r="F282" s="29" t="s">
        <v>171</v>
      </c>
      <c r="G282" s="28" t="s">
        <v>172</v>
      </c>
      <c r="H282" s="30"/>
      <c r="I282" s="27" t="n">
        <v>126</v>
      </c>
    </row>
    <row r="283" customFormat="false" ht="24" hidden="false" customHeight="true" outlineLevel="0" collapsed="false">
      <c r="A283" s="21" t="s">
        <v>842</v>
      </c>
      <c r="B283" s="22" t="s">
        <v>692</v>
      </c>
      <c r="C283" s="23" t="s">
        <v>732</v>
      </c>
      <c r="D283" s="22" t="s">
        <v>843</v>
      </c>
      <c r="E283" s="23" t="s">
        <v>81</v>
      </c>
      <c r="F283" s="24" t="s">
        <v>171</v>
      </c>
      <c r="G283" s="23" t="s">
        <v>172</v>
      </c>
      <c r="H283" s="25"/>
      <c r="I283" s="22" t="n">
        <v>126</v>
      </c>
    </row>
    <row r="284" customFormat="false" ht="24" hidden="false" customHeight="true" outlineLevel="0" collapsed="false">
      <c r="A284" s="26" t="s">
        <v>844</v>
      </c>
      <c r="B284" s="27" t="s">
        <v>692</v>
      </c>
      <c r="C284" s="28" t="s">
        <v>845</v>
      </c>
      <c r="D284" s="27" t="s">
        <v>846</v>
      </c>
      <c r="E284" s="28" t="s">
        <v>81</v>
      </c>
      <c r="F284" s="29" t="s">
        <v>171</v>
      </c>
      <c r="G284" s="28" t="s">
        <v>172</v>
      </c>
      <c r="H284" s="30"/>
      <c r="I284" s="27" t="n">
        <v>127</v>
      </c>
    </row>
    <row r="285" customFormat="false" ht="36" hidden="false" customHeight="true" outlineLevel="0" collapsed="false">
      <c r="A285" s="21" t="s">
        <v>847</v>
      </c>
      <c r="B285" s="22" t="s">
        <v>692</v>
      </c>
      <c r="C285" s="23" t="s">
        <v>848</v>
      </c>
      <c r="D285" s="22" t="s">
        <v>849</v>
      </c>
      <c r="E285" s="23" t="s">
        <v>19</v>
      </c>
      <c r="F285" s="24" t="s">
        <v>850</v>
      </c>
      <c r="G285" s="23" t="s">
        <v>851</v>
      </c>
      <c r="H285" s="25"/>
      <c r="I285" s="22" t="n">
        <v>127</v>
      </c>
    </row>
    <row r="286" customFormat="false" ht="24" hidden="false" customHeight="true" outlineLevel="0" collapsed="false">
      <c r="A286" s="26" t="s">
        <v>852</v>
      </c>
      <c r="B286" s="27" t="s">
        <v>692</v>
      </c>
      <c r="C286" s="28" t="s">
        <v>853</v>
      </c>
      <c r="D286" s="27" t="s">
        <v>854</v>
      </c>
      <c r="E286" s="28" t="s">
        <v>81</v>
      </c>
      <c r="F286" s="29" t="s">
        <v>171</v>
      </c>
      <c r="G286" s="28" t="s">
        <v>172</v>
      </c>
      <c r="H286" s="30"/>
      <c r="I286" s="27" t="n">
        <v>128</v>
      </c>
    </row>
    <row r="287" customFormat="false" ht="36" hidden="false" customHeight="true" outlineLevel="0" collapsed="false">
      <c r="A287" s="21" t="s">
        <v>855</v>
      </c>
      <c r="B287" s="22" t="s">
        <v>692</v>
      </c>
      <c r="C287" s="23" t="s">
        <v>856</v>
      </c>
      <c r="D287" s="22" t="s">
        <v>857</v>
      </c>
      <c r="E287" s="23" t="s">
        <v>81</v>
      </c>
      <c r="F287" s="24" t="s">
        <v>167</v>
      </c>
      <c r="G287" s="23" t="s">
        <v>168</v>
      </c>
      <c r="H287" s="25" t="s">
        <v>77</v>
      </c>
      <c r="I287" s="22" t="n">
        <v>128</v>
      </c>
    </row>
    <row r="288" customFormat="false" ht="24" hidden="false" customHeight="true" outlineLevel="0" collapsed="false">
      <c r="A288" s="26" t="s">
        <v>858</v>
      </c>
      <c r="B288" s="27" t="s">
        <v>692</v>
      </c>
      <c r="C288" s="28" t="s">
        <v>859</v>
      </c>
      <c r="D288" s="27" t="s">
        <v>860</v>
      </c>
      <c r="E288" s="28" t="s">
        <v>81</v>
      </c>
      <c r="F288" s="29" t="s">
        <v>171</v>
      </c>
      <c r="G288" s="28" t="s">
        <v>172</v>
      </c>
      <c r="H288" s="30"/>
      <c r="I288" s="27" t="n">
        <v>129</v>
      </c>
    </row>
    <row r="289" customFormat="false" ht="36" hidden="false" customHeight="true" outlineLevel="0" collapsed="false">
      <c r="A289" s="21" t="s">
        <v>861</v>
      </c>
      <c r="B289" s="22" t="s">
        <v>692</v>
      </c>
      <c r="C289" s="23" t="s">
        <v>862</v>
      </c>
      <c r="D289" s="22" t="s">
        <v>863</v>
      </c>
      <c r="E289" s="23" t="s">
        <v>864</v>
      </c>
      <c r="F289" s="24" t="s">
        <v>865</v>
      </c>
      <c r="G289" s="23" t="s">
        <v>866</v>
      </c>
      <c r="H289" s="25"/>
      <c r="I289" s="22" t="n">
        <v>130</v>
      </c>
    </row>
    <row r="290" customFormat="false" ht="24" hidden="false" customHeight="true" outlineLevel="0" collapsed="false">
      <c r="A290" s="26" t="s">
        <v>867</v>
      </c>
      <c r="B290" s="27" t="s">
        <v>692</v>
      </c>
      <c r="C290" s="28" t="s">
        <v>868</v>
      </c>
      <c r="D290" s="27" t="s">
        <v>869</v>
      </c>
      <c r="E290" s="28" t="s">
        <v>81</v>
      </c>
      <c r="F290" s="29" t="s">
        <v>171</v>
      </c>
      <c r="G290" s="28" t="s">
        <v>172</v>
      </c>
      <c r="H290" s="30"/>
      <c r="I290" s="27" t="n">
        <v>130</v>
      </c>
    </row>
    <row r="291" customFormat="false" ht="24" hidden="false" customHeight="true" outlineLevel="0" collapsed="false">
      <c r="A291" s="21" t="s">
        <v>870</v>
      </c>
      <c r="B291" s="22" t="s">
        <v>692</v>
      </c>
      <c r="C291" s="23" t="s">
        <v>871</v>
      </c>
      <c r="D291" s="22" t="s">
        <v>872</v>
      </c>
      <c r="E291" s="23" t="s">
        <v>81</v>
      </c>
      <c r="F291" s="24" t="s">
        <v>171</v>
      </c>
      <c r="G291" s="23" t="s">
        <v>172</v>
      </c>
      <c r="H291" s="25"/>
      <c r="I291" s="22" t="n">
        <v>130</v>
      </c>
    </row>
    <row r="292" customFormat="false" ht="24" hidden="false" customHeight="true" outlineLevel="0" collapsed="false">
      <c r="A292" s="26" t="s">
        <v>873</v>
      </c>
      <c r="B292" s="27" t="s">
        <v>692</v>
      </c>
      <c r="C292" s="28" t="s">
        <v>874</v>
      </c>
      <c r="D292" s="27" t="s">
        <v>875</v>
      </c>
      <c r="E292" s="28" t="s">
        <v>81</v>
      </c>
      <c r="F292" s="29" t="s">
        <v>171</v>
      </c>
      <c r="G292" s="28" t="s">
        <v>172</v>
      </c>
      <c r="H292" s="30"/>
      <c r="I292" s="27" t="n">
        <v>131</v>
      </c>
    </row>
    <row r="293" customFormat="false" ht="24" hidden="false" customHeight="true" outlineLevel="0" collapsed="false">
      <c r="A293" s="21" t="s">
        <v>876</v>
      </c>
      <c r="B293" s="22" t="s">
        <v>692</v>
      </c>
      <c r="C293" s="23" t="s">
        <v>877</v>
      </c>
      <c r="D293" s="22" t="s">
        <v>878</v>
      </c>
      <c r="E293" s="23" t="s">
        <v>81</v>
      </c>
      <c r="F293" s="24" t="s">
        <v>171</v>
      </c>
      <c r="G293" s="23" t="s">
        <v>172</v>
      </c>
      <c r="H293" s="25"/>
      <c r="I293" s="22" t="n">
        <v>131</v>
      </c>
    </row>
    <row r="294" customFormat="false" ht="24" hidden="false" customHeight="true" outlineLevel="0" collapsed="false">
      <c r="A294" s="26" t="s">
        <v>879</v>
      </c>
      <c r="B294" s="27" t="s">
        <v>692</v>
      </c>
      <c r="C294" s="28" t="s">
        <v>871</v>
      </c>
      <c r="D294" s="27"/>
      <c r="E294" s="28" t="s">
        <v>81</v>
      </c>
      <c r="F294" s="29" t="s">
        <v>171</v>
      </c>
      <c r="G294" s="28" t="s">
        <v>172</v>
      </c>
      <c r="H294" s="30"/>
      <c r="I294" s="27" t="n">
        <v>132</v>
      </c>
    </row>
    <row r="295" customFormat="false" ht="24" hidden="false" customHeight="true" outlineLevel="0" collapsed="false">
      <c r="A295" s="21" t="s">
        <v>880</v>
      </c>
      <c r="B295" s="22" t="s">
        <v>692</v>
      </c>
      <c r="C295" s="23" t="s">
        <v>881</v>
      </c>
      <c r="D295" s="22" t="s">
        <v>882</v>
      </c>
      <c r="E295" s="23" t="s">
        <v>81</v>
      </c>
      <c r="F295" s="24" t="s">
        <v>171</v>
      </c>
      <c r="G295" s="23" t="s">
        <v>172</v>
      </c>
      <c r="H295" s="25"/>
      <c r="I295" s="22" t="n">
        <v>132</v>
      </c>
    </row>
    <row r="296" customFormat="false" ht="24" hidden="false" customHeight="true" outlineLevel="0" collapsed="false">
      <c r="A296" s="26" t="s">
        <v>883</v>
      </c>
      <c r="B296" s="27" t="s">
        <v>692</v>
      </c>
      <c r="C296" s="28" t="s">
        <v>881</v>
      </c>
      <c r="D296" s="27" t="s">
        <v>884</v>
      </c>
      <c r="E296" s="28" t="s">
        <v>81</v>
      </c>
      <c r="F296" s="29" t="s">
        <v>171</v>
      </c>
      <c r="G296" s="28" t="s">
        <v>172</v>
      </c>
      <c r="H296" s="30"/>
      <c r="I296" s="27" t="n">
        <v>133</v>
      </c>
    </row>
    <row r="297" customFormat="false" ht="24" hidden="false" customHeight="true" outlineLevel="0" collapsed="false">
      <c r="A297" s="21" t="s">
        <v>885</v>
      </c>
      <c r="B297" s="22" t="s">
        <v>692</v>
      </c>
      <c r="C297" s="23" t="s">
        <v>886</v>
      </c>
      <c r="D297" s="22" t="s">
        <v>887</v>
      </c>
      <c r="E297" s="23" t="s">
        <v>81</v>
      </c>
      <c r="F297" s="24" t="s">
        <v>171</v>
      </c>
      <c r="G297" s="23" t="s">
        <v>172</v>
      </c>
      <c r="H297" s="25"/>
      <c r="I297" s="22" t="n">
        <v>133</v>
      </c>
    </row>
    <row r="298" customFormat="false" ht="24" hidden="false" customHeight="true" outlineLevel="0" collapsed="false">
      <c r="A298" s="26" t="s">
        <v>888</v>
      </c>
      <c r="B298" s="27" t="s">
        <v>692</v>
      </c>
      <c r="C298" s="28" t="s">
        <v>889</v>
      </c>
      <c r="D298" s="27" t="s">
        <v>890</v>
      </c>
      <c r="E298" s="28" t="s">
        <v>81</v>
      </c>
      <c r="F298" s="29" t="s">
        <v>171</v>
      </c>
      <c r="G298" s="28" t="s">
        <v>172</v>
      </c>
      <c r="H298" s="30"/>
      <c r="I298" s="27" t="n">
        <v>134</v>
      </c>
    </row>
    <row r="299" customFormat="false" ht="24" hidden="false" customHeight="true" outlineLevel="0" collapsed="false">
      <c r="A299" s="21" t="s">
        <v>891</v>
      </c>
      <c r="B299" s="22" t="s">
        <v>692</v>
      </c>
      <c r="C299" s="23" t="s">
        <v>874</v>
      </c>
      <c r="D299" s="22" t="s">
        <v>892</v>
      </c>
      <c r="E299" s="23" t="s">
        <v>81</v>
      </c>
      <c r="F299" s="24" t="s">
        <v>171</v>
      </c>
      <c r="G299" s="23" t="s">
        <v>172</v>
      </c>
      <c r="H299" s="25"/>
      <c r="I299" s="22" t="n">
        <v>134</v>
      </c>
    </row>
    <row r="300" customFormat="false" ht="24" hidden="false" customHeight="true" outlineLevel="0" collapsed="false">
      <c r="A300" s="26" t="s">
        <v>893</v>
      </c>
      <c r="B300" s="27" t="s">
        <v>692</v>
      </c>
      <c r="C300" s="28" t="s">
        <v>894</v>
      </c>
      <c r="D300" s="27" t="s">
        <v>895</v>
      </c>
      <c r="E300" s="28" t="s">
        <v>81</v>
      </c>
      <c r="F300" s="29" t="s">
        <v>171</v>
      </c>
      <c r="G300" s="28" t="s">
        <v>172</v>
      </c>
      <c r="H300" s="30"/>
      <c r="I300" s="27" t="n">
        <v>135</v>
      </c>
    </row>
    <row r="301" customFormat="false" ht="24" hidden="false" customHeight="true" outlineLevel="0" collapsed="false">
      <c r="A301" s="21" t="s">
        <v>896</v>
      </c>
      <c r="B301" s="22" t="s">
        <v>692</v>
      </c>
      <c r="C301" s="23" t="s">
        <v>894</v>
      </c>
      <c r="D301" s="22" t="s">
        <v>897</v>
      </c>
      <c r="E301" s="23" t="s">
        <v>81</v>
      </c>
      <c r="F301" s="24" t="s">
        <v>171</v>
      </c>
      <c r="G301" s="23" t="s">
        <v>172</v>
      </c>
      <c r="H301" s="25"/>
      <c r="I301" s="22" t="n">
        <v>135</v>
      </c>
    </row>
    <row r="302" customFormat="false" ht="24" hidden="false" customHeight="true" outlineLevel="0" collapsed="false">
      <c r="A302" s="26" t="s">
        <v>898</v>
      </c>
      <c r="B302" s="27" t="s">
        <v>692</v>
      </c>
      <c r="C302" s="28" t="s">
        <v>899</v>
      </c>
      <c r="D302" s="27" t="s">
        <v>900</v>
      </c>
      <c r="E302" s="28" t="s">
        <v>81</v>
      </c>
      <c r="F302" s="29" t="s">
        <v>171</v>
      </c>
      <c r="G302" s="28" t="s">
        <v>172</v>
      </c>
      <c r="H302" s="30"/>
      <c r="I302" s="27" t="n">
        <v>136</v>
      </c>
    </row>
    <row r="303" customFormat="false" ht="24" hidden="false" customHeight="true" outlineLevel="0" collapsed="false">
      <c r="A303" s="21" t="s">
        <v>901</v>
      </c>
      <c r="B303" s="22" t="s">
        <v>692</v>
      </c>
      <c r="C303" s="23" t="s">
        <v>902</v>
      </c>
      <c r="D303" s="22" t="s">
        <v>903</v>
      </c>
      <c r="E303" s="23" t="s">
        <v>81</v>
      </c>
      <c r="F303" s="24" t="s">
        <v>171</v>
      </c>
      <c r="G303" s="23" t="s">
        <v>172</v>
      </c>
      <c r="H303" s="25"/>
      <c r="I303" s="22" t="n">
        <v>136</v>
      </c>
    </row>
    <row r="304" customFormat="false" ht="24" hidden="false" customHeight="true" outlineLevel="0" collapsed="false">
      <c r="A304" s="26" t="s">
        <v>904</v>
      </c>
      <c r="B304" s="27" t="s">
        <v>692</v>
      </c>
      <c r="C304" s="28" t="s">
        <v>886</v>
      </c>
      <c r="D304" s="27" t="s">
        <v>905</v>
      </c>
      <c r="E304" s="28" t="s">
        <v>81</v>
      </c>
      <c r="F304" s="29" t="s">
        <v>171</v>
      </c>
      <c r="G304" s="28" t="s">
        <v>172</v>
      </c>
      <c r="H304" s="30"/>
      <c r="I304" s="27" t="n">
        <v>137</v>
      </c>
    </row>
    <row r="305" customFormat="false" ht="24" hidden="false" customHeight="true" outlineLevel="0" collapsed="false">
      <c r="A305" s="21" t="s">
        <v>906</v>
      </c>
      <c r="B305" s="22" t="s">
        <v>692</v>
      </c>
      <c r="C305" s="23" t="s">
        <v>907</v>
      </c>
      <c r="D305" s="22" t="s">
        <v>908</v>
      </c>
      <c r="E305" s="23" t="s">
        <v>81</v>
      </c>
      <c r="F305" s="24" t="s">
        <v>171</v>
      </c>
      <c r="G305" s="23" t="s">
        <v>172</v>
      </c>
      <c r="H305" s="25"/>
      <c r="I305" s="22" t="n">
        <v>137</v>
      </c>
    </row>
    <row r="306" customFormat="false" ht="24" hidden="false" customHeight="true" outlineLevel="0" collapsed="false">
      <c r="A306" s="26" t="s">
        <v>909</v>
      </c>
      <c r="B306" s="27" t="s">
        <v>692</v>
      </c>
      <c r="C306" s="28" t="s">
        <v>910</v>
      </c>
      <c r="D306" s="27" t="s">
        <v>911</v>
      </c>
      <c r="E306" s="28" t="s">
        <v>81</v>
      </c>
      <c r="F306" s="29" t="s">
        <v>171</v>
      </c>
      <c r="G306" s="28" t="s">
        <v>172</v>
      </c>
      <c r="H306" s="30"/>
      <c r="I306" s="27" t="n">
        <v>138</v>
      </c>
    </row>
    <row r="307" customFormat="false" ht="24" hidden="false" customHeight="true" outlineLevel="0" collapsed="false">
      <c r="A307" s="21" t="s">
        <v>912</v>
      </c>
      <c r="B307" s="22" t="s">
        <v>692</v>
      </c>
      <c r="C307" s="23" t="s">
        <v>913</v>
      </c>
      <c r="D307" s="22"/>
      <c r="E307" s="23" t="s">
        <v>914</v>
      </c>
      <c r="F307" s="24" t="s">
        <v>915</v>
      </c>
      <c r="G307" s="23" t="s">
        <v>916</v>
      </c>
      <c r="H307" s="25"/>
      <c r="I307" s="22" t="n">
        <v>138</v>
      </c>
    </row>
    <row r="308" customFormat="false" ht="24" hidden="false" customHeight="true" outlineLevel="0" collapsed="false">
      <c r="A308" s="26" t="s">
        <v>917</v>
      </c>
      <c r="B308" s="27" t="s">
        <v>692</v>
      </c>
      <c r="C308" s="28" t="s">
        <v>918</v>
      </c>
      <c r="D308" s="27"/>
      <c r="E308" s="28" t="s">
        <v>914</v>
      </c>
      <c r="F308" s="29" t="s">
        <v>915</v>
      </c>
      <c r="G308" s="28" t="s">
        <v>916</v>
      </c>
      <c r="H308" s="30"/>
      <c r="I308" s="27" t="n">
        <v>138</v>
      </c>
    </row>
    <row r="309" customFormat="false" ht="24" hidden="false" customHeight="true" outlineLevel="0" collapsed="false">
      <c r="A309" s="21" t="s">
        <v>919</v>
      </c>
      <c r="B309" s="22" t="s">
        <v>692</v>
      </c>
      <c r="C309" s="23" t="s">
        <v>732</v>
      </c>
      <c r="D309" s="22" t="s">
        <v>920</v>
      </c>
      <c r="E309" s="23" t="s">
        <v>81</v>
      </c>
      <c r="F309" s="24" t="s">
        <v>171</v>
      </c>
      <c r="G309" s="23" t="s">
        <v>172</v>
      </c>
      <c r="H309" s="25"/>
      <c r="I309" s="22" t="n">
        <v>139</v>
      </c>
    </row>
    <row r="310" customFormat="false" ht="24" hidden="false" customHeight="true" outlineLevel="0" collapsed="false">
      <c r="A310" s="26" t="s">
        <v>921</v>
      </c>
      <c r="B310" s="27" t="s">
        <v>692</v>
      </c>
      <c r="C310" s="28" t="s">
        <v>922</v>
      </c>
      <c r="D310" s="27" t="s">
        <v>923</v>
      </c>
      <c r="E310" s="28" t="s">
        <v>81</v>
      </c>
      <c r="F310" s="29" t="s">
        <v>171</v>
      </c>
      <c r="G310" s="28" t="s">
        <v>172</v>
      </c>
      <c r="H310" s="30"/>
      <c r="I310" s="27" t="n">
        <v>139</v>
      </c>
    </row>
    <row r="311" customFormat="false" ht="24" hidden="false" customHeight="true" outlineLevel="0" collapsed="false">
      <c r="A311" s="21" t="s">
        <v>924</v>
      </c>
      <c r="B311" s="22" t="s">
        <v>692</v>
      </c>
      <c r="C311" s="23" t="s">
        <v>925</v>
      </c>
      <c r="D311" s="22" t="s">
        <v>926</v>
      </c>
      <c r="E311" s="23" t="s">
        <v>81</v>
      </c>
      <c r="F311" s="24" t="s">
        <v>171</v>
      </c>
      <c r="G311" s="23" t="s">
        <v>172</v>
      </c>
      <c r="H311" s="25"/>
      <c r="I311" s="22" t="n">
        <v>140</v>
      </c>
    </row>
    <row r="312" customFormat="false" ht="24" hidden="false" customHeight="true" outlineLevel="0" collapsed="false">
      <c r="A312" s="26" t="s">
        <v>927</v>
      </c>
      <c r="B312" s="27" t="s">
        <v>692</v>
      </c>
      <c r="C312" s="28" t="s">
        <v>928</v>
      </c>
      <c r="D312" s="27" t="s">
        <v>929</v>
      </c>
      <c r="E312" s="28" t="s">
        <v>81</v>
      </c>
      <c r="F312" s="29" t="s">
        <v>171</v>
      </c>
      <c r="G312" s="28" t="s">
        <v>172</v>
      </c>
      <c r="H312" s="30"/>
      <c r="I312" s="27" t="n">
        <v>140</v>
      </c>
    </row>
    <row r="313" customFormat="false" ht="24" hidden="false" customHeight="true" outlineLevel="0" collapsed="false">
      <c r="A313" s="21" t="s">
        <v>930</v>
      </c>
      <c r="B313" s="22" t="s">
        <v>692</v>
      </c>
      <c r="C313" s="23" t="s">
        <v>931</v>
      </c>
      <c r="D313" s="22" t="s">
        <v>932</v>
      </c>
      <c r="E313" s="23" t="s">
        <v>81</v>
      </c>
      <c r="F313" s="24" t="s">
        <v>171</v>
      </c>
      <c r="G313" s="23" t="s">
        <v>172</v>
      </c>
      <c r="H313" s="25"/>
      <c r="I313" s="22" t="n">
        <v>141</v>
      </c>
    </row>
    <row r="314" customFormat="false" ht="24" hidden="false" customHeight="true" outlineLevel="0" collapsed="false">
      <c r="A314" s="26" t="s">
        <v>933</v>
      </c>
      <c r="B314" s="27" t="s">
        <v>692</v>
      </c>
      <c r="C314" s="28" t="s">
        <v>931</v>
      </c>
      <c r="D314" s="27" t="s">
        <v>934</v>
      </c>
      <c r="E314" s="28" t="s">
        <v>81</v>
      </c>
      <c r="F314" s="29" t="s">
        <v>171</v>
      </c>
      <c r="G314" s="28" t="s">
        <v>172</v>
      </c>
      <c r="H314" s="30"/>
      <c r="I314" s="27" t="n">
        <v>141</v>
      </c>
    </row>
    <row r="315" customFormat="false" ht="24" hidden="false" customHeight="true" outlineLevel="0" collapsed="false">
      <c r="A315" s="21" t="s">
        <v>935</v>
      </c>
      <c r="B315" s="22" t="s">
        <v>692</v>
      </c>
      <c r="C315" s="23" t="s">
        <v>922</v>
      </c>
      <c r="D315" s="22" t="s">
        <v>936</v>
      </c>
      <c r="E315" s="23" t="s">
        <v>81</v>
      </c>
      <c r="F315" s="24" t="s">
        <v>171</v>
      </c>
      <c r="G315" s="23" t="s">
        <v>172</v>
      </c>
      <c r="H315" s="25"/>
      <c r="I315" s="22" t="n">
        <v>142</v>
      </c>
    </row>
    <row r="316" customFormat="false" ht="24" hidden="false" customHeight="true" outlineLevel="0" collapsed="false">
      <c r="A316" s="26" t="s">
        <v>937</v>
      </c>
      <c r="B316" s="27" t="s">
        <v>692</v>
      </c>
      <c r="C316" s="28" t="s">
        <v>922</v>
      </c>
      <c r="D316" s="27" t="s">
        <v>938</v>
      </c>
      <c r="E316" s="28" t="s">
        <v>81</v>
      </c>
      <c r="F316" s="29" t="s">
        <v>171</v>
      </c>
      <c r="G316" s="28" t="s">
        <v>172</v>
      </c>
      <c r="H316" s="30"/>
      <c r="I316" s="27" t="n">
        <v>142</v>
      </c>
    </row>
    <row r="317" customFormat="false" ht="24" hidden="false" customHeight="true" outlineLevel="0" collapsed="false">
      <c r="A317" s="21" t="s">
        <v>939</v>
      </c>
      <c r="B317" s="22" t="s">
        <v>692</v>
      </c>
      <c r="C317" s="23" t="s">
        <v>940</v>
      </c>
      <c r="D317" s="22" t="s">
        <v>941</v>
      </c>
      <c r="E317" s="23" t="s">
        <v>81</v>
      </c>
      <c r="F317" s="24" t="s">
        <v>171</v>
      </c>
      <c r="G317" s="23" t="s">
        <v>172</v>
      </c>
      <c r="H317" s="25"/>
      <c r="I317" s="22" t="n">
        <v>143</v>
      </c>
    </row>
    <row r="318" customFormat="false" ht="24" hidden="false" customHeight="true" outlineLevel="0" collapsed="false">
      <c r="A318" s="26" t="s">
        <v>942</v>
      </c>
      <c r="B318" s="27" t="s">
        <v>692</v>
      </c>
      <c r="C318" s="28" t="s">
        <v>943</v>
      </c>
      <c r="D318" s="27" t="s">
        <v>944</v>
      </c>
      <c r="E318" s="28" t="s">
        <v>81</v>
      </c>
      <c r="F318" s="29" t="s">
        <v>171</v>
      </c>
      <c r="G318" s="28" t="s">
        <v>172</v>
      </c>
      <c r="H318" s="30"/>
      <c r="I318" s="27" t="n">
        <v>143</v>
      </c>
    </row>
    <row r="319" customFormat="false" ht="24" hidden="false" customHeight="true" outlineLevel="0" collapsed="false">
      <c r="A319" s="21" t="s">
        <v>945</v>
      </c>
      <c r="B319" s="22" t="s">
        <v>692</v>
      </c>
      <c r="C319" s="23" t="s">
        <v>922</v>
      </c>
      <c r="D319" s="22" t="s">
        <v>946</v>
      </c>
      <c r="E319" s="23" t="s">
        <v>81</v>
      </c>
      <c r="F319" s="24" t="s">
        <v>171</v>
      </c>
      <c r="G319" s="23" t="s">
        <v>172</v>
      </c>
      <c r="H319" s="25"/>
      <c r="I319" s="22" t="n">
        <v>144</v>
      </c>
    </row>
    <row r="320" customFormat="false" ht="24" hidden="false" customHeight="true" outlineLevel="0" collapsed="false">
      <c r="A320" s="26" t="s">
        <v>947</v>
      </c>
      <c r="B320" s="27" t="s">
        <v>692</v>
      </c>
      <c r="C320" s="28" t="s">
        <v>948</v>
      </c>
      <c r="D320" s="27" t="s">
        <v>949</v>
      </c>
      <c r="E320" s="28" t="s">
        <v>81</v>
      </c>
      <c r="F320" s="29" t="s">
        <v>171</v>
      </c>
      <c r="G320" s="28" t="s">
        <v>172</v>
      </c>
      <c r="H320" s="30"/>
      <c r="I320" s="27" t="n">
        <v>144</v>
      </c>
    </row>
    <row r="321" customFormat="false" ht="24" hidden="false" customHeight="true" outlineLevel="0" collapsed="false">
      <c r="A321" s="21" t="s">
        <v>950</v>
      </c>
      <c r="B321" s="22" t="s">
        <v>692</v>
      </c>
      <c r="C321" s="23" t="s">
        <v>951</v>
      </c>
      <c r="D321" s="22" t="s">
        <v>952</v>
      </c>
      <c r="E321" s="23" t="s">
        <v>81</v>
      </c>
      <c r="F321" s="24" t="s">
        <v>171</v>
      </c>
      <c r="G321" s="23" t="s">
        <v>172</v>
      </c>
      <c r="H321" s="25"/>
      <c r="I321" s="22" t="n">
        <v>145</v>
      </c>
    </row>
    <row r="322" customFormat="false" ht="24" hidden="false" customHeight="true" outlineLevel="0" collapsed="false">
      <c r="A322" s="26" t="s">
        <v>953</v>
      </c>
      <c r="B322" s="27" t="s">
        <v>692</v>
      </c>
      <c r="C322" s="28" t="s">
        <v>954</v>
      </c>
      <c r="D322" s="27" t="s">
        <v>955</v>
      </c>
      <c r="E322" s="28" t="s">
        <v>81</v>
      </c>
      <c r="F322" s="29" t="s">
        <v>171</v>
      </c>
      <c r="G322" s="28" t="s">
        <v>172</v>
      </c>
      <c r="H322" s="30"/>
      <c r="I322" s="27" t="n">
        <v>145</v>
      </c>
    </row>
    <row r="323" customFormat="false" ht="24" hidden="false" customHeight="true" outlineLevel="0" collapsed="false">
      <c r="A323" s="21" t="s">
        <v>956</v>
      </c>
      <c r="B323" s="22" t="s">
        <v>692</v>
      </c>
      <c r="C323" s="23" t="s">
        <v>957</v>
      </c>
      <c r="D323" s="22" t="s">
        <v>958</v>
      </c>
      <c r="E323" s="23" t="s">
        <v>81</v>
      </c>
      <c r="F323" s="24" t="s">
        <v>171</v>
      </c>
      <c r="G323" s="23" t="s">
        <v>172</v>
      </c>
      <c r="H323" s="25"/>
      <c r="I323" s="22" t="n">
        <v>146</v>
      </c>
    </row>
    <row r="324" customFormat="false" ht="36" hidden="false" customHeight="true" outlineLevel="0" collapsed="false">
      <c r="A324" s="26" t="s">
        <v>959</v>
      </c>
      <c r="B324" s="27" t="s">
        <v>692</v>
      </c>
      <c r="C324" s="28" t="s">
        <v>960</v>
      </c>
      <c r="D324" s="27" t="s">
        <v>961</v>
      </c>
      <c r="E324" s="28" t="s">
        <v>81</v>
      </c>
      <c r="F324" s="29" t="s">
        <v>171</v>
      </c>
      <c r="G324" s="28" t="s">
        <v>172</v>
      </c>
      <c r="H324" s="30"/>
      <c r="I324" s="27" t="n">
        <v>146</v>
      </c>
    </row>
    <row r="325" customFormat="false" ht="24" hidden="false" customHeight="true" outlineLevel="0" collapsed="false">
      <c r="A325" s="21" t="s">
        <v>962</v>
      </c>
      <c r="B325" s="22" t="s">
        <v>692</v>
      </c>
      <c r="C325" s="23" t="s">
        <v>963</v>
      </c>
      <c r="D325" s="22" t="s">
        <v>964</v>
      </c>
      <c r="E325" s="23" t="s">
        <v>81</v>
      </c>
      <c r="F325" s="24" t="s">
        <v>171</v>
      </c>
      <c r="G325" s="23" t="s">
        <v>172</v>
      </c>
      <c r="H325" s="25"/>
      <c r="I325" s="22" t="n">
        <v>147</v>
      </c>
    </row>
    <row r="326" customFormat="false" ht="24" hidden="false" customHeight="true" outlineLevel="0" collapsed="false">
      <c r="A326" s="26" t="s">
        <v>965</v>
      </c>
      <c r="B326" s="27" t="s">
        <v>692</v>
      </c>
      <c r="C326" s="28" t="s">
        <v>954</v>
      </c>
      <c r="D326" s="27" t="s">
        <v>966</v>
      </c>
      <c r="E326" s="28" t="s">
        <v>81</v>
      </c>
      <c r="F326" s="29" t="s">
        <v>171</v>
      </c>
      <c r="G326" s="28" t="s">
        <v>172</v>
      </c>
      <c r="H326" s="30"/>
      <c r="I326" s="27" t="n">
        <v>147</v>
      </c>
    </row>
    <row r="327" customFormat="false" ht="24" hidden="false" customHeight="true" outlineLevel="0" collapsed="false">
      <c r="A327" s="21" t="s">
        <v>967</v>
      </c>
      <c r="B327" s="22" t="s">
        <v>692</v>
      </c>
      <c r="C327" s="23" t="s">
        <v>954</v>
      </c>
      <c r="D327" s="22" t="s">
        <v>968</v>
      </c>
      <c r="E327" s="23" t="s">
        <v>81</v>
      </c>
      <c r="F327" s="24" t="s">
        <v>171</v>
      </c>
      <c r="G327" s="23" t="s">
        <v>172</v>
      </c>
      <c r="H327" s="25"/>
      <c r="I327" s="22" t="n">
        <v>148</v>
      </c>
    </row>
    <row r="328" customFormat="false" ht="24" hidden="false" customHeight="true" outlineLevel="0" collapsed="false">
      <c r="A328" s="26" t="s">
        <v>969</v>
      </c>
      <c r="B328" s="27" t="s">
        <v>692</v>
      </c>
      <c r="C328" s="28" t="s">
        <v>970</v>
      </c>
      <c r="D328" s="27" t="s">
        <v>971</v>
      </c>
      <c r="E328" s="28" t="s">
        <v>81</v>
      </c>
      <c r="F328" s="29" t="s">
        <v>171</v>
      </c>
      <c r="G328" s="28" t="s">
        <v>172</v>
      </c>
      <c r="H328" s="30"/>
      <c r="I328" s="27" t="n">
        <v>148</v>
      </c>
    </row>
    <row r="329" customFormat="false" ht="24" hidden="false" customHeight="true" outlineLevel="0" collapsed="false">
      <c r="A329" s="21" t="s">
        <v>972</v>
      </c>
      <c r="B329" s="22" t="s">
        <v>692</v>
      </c>
      <c r="C329" s="23" t="s">
        <v>973</v>
      </c>
      <c r="D329" s="22" t="s">
        <v>974</v>
      </c>
      <c r="E329" s="23" t="s">
        <v>81</v>
      </c>
      <c r="F329" s="24" t="s">
        <v>171</v>
      </c>
      <c r="G329" s="23" t="s">
        <v>172</v>
      </c>
      <c r="H329" s="25"/>
      <c r="I329" s="22" t="n">
        <v>149</v>
      </c>
    </row>
    <row r="330" customFormat="false" ht="24" hidden="false" customHeight="true" outlineLevel="0" collapsed="false">
      <c r="A330" s="26" t="s">
        <v>975</v>
      </c>
      <c r="B330" s="27" t="s">
        <v>692</v>
      </c>
      <c r="C330" s="28" t="s">
        <v>976</v>
      </c>
      <c r="D330" s="27" t="s">
        <v>977</v>
      </c>
      <c r="E330" s="28" t="s">
        <v>81</v>
      </c>
      <c r="F330" s="29" t="s">
        <v>171</v>
      </c>
      <c r="G330" s="28" t="s">
        <v>172</v>
      </c>
      <c r="H330" s="30"/>
      <c r="I330" s="27" t="n">
        <v>149</v>
      </c>
    </row>
    <row r="331" customFormat="false" ht="24" hidden="false" customHeight="true" outlineLevel="0" collapsed="false">
      <c r="A331" s="21" t="s">
        <v>978</v>
      </c>
      <c r="B331" s="22" t="s">
        <v>692</v>
      </c>
      <c r="C331" s="23" t="s">
        <v>979</v>
      </c>
      <c r="D331" s="22" t="s">
        <v>980</v>
      </c>
      <c r="E331" s="23" t="s">
        <v>81</v>
      </c>
      <c r="F331" s="24" t="s">
        <v>171</v>
      </c>
      <c r="G331" s="23" t="s">
        <v>172</v>
      </c>
      <c r="H331" s="25"/>
      <c r="I331" s="22" t="n">
        <v>150</v>
      </c>
    </row>
    <row r="332" customFormat="false" ht="24" hidden="false" customHeight="true" outlineLevel="0" collapsed="false">
      <c r="A332" s="26" t="s">
        <v>981</v>
      </c>
      <c r="B332" s="27" t="s">
        <v>692</v>
      </c>
      <c r="C332" s="28" t="s">
        <v>982</v>
      </c>
      <c r="D332" s="27" t="s">
        <v>983</v>
      </c>
      <c r="E332" s="28" t="s">
        <v>81</v>
      </c>
      <c r="F332" s="29" t="s">
        <v>171</v>
      </c>
      <c r="G332" s="28" t="s">
        <v>172</v>
      </c>
      <c r="H332" s="30"/>
      <c r="I332" s="27" t="n">
        <v>150</v>
      </c>
    </row>
    <row r="333" customFormat="false" ht="24" hidden="false" customHeight="true" outlineLevel="0" collapsed="false">
      <c r="A333" s="21" t="s">
        <v>984</v>
      </c>
      <c r="B333" s="22" t="s">
        <v>692</v>
      </c>
      <c r="C333" s="23" t="s">
        <v>985</v>
      </c>
      <c r="D333" s="22" t="s">
        <v>986</v>
      </c>
      <c r="E333" s="23" t="s">
        <v>81</v>
      </c>
      <c r="F333" s="24" t="s">
        <v>171</v>
      </c>
      <c r="G333" s="23" t="s">
        <v>172</v>
      </c>
      <c r="H333" s="25"/>
      <c r="I333" s="22" t="n">
        <v>151</v>
      </c>
    </row>
    <row r="334" customFormat="false" ht="24" hidden="false" customHeight="true" outlineLevel="0" collapsed="false">
      <c r="A334" s="26" t="s">
        <v>987</v>
      </c>
      <c r="B334" s="27" t="s">
        <v>692</v>
      </c>
      <c r="C334" s="28" t="s">
        <v>988</v>
      </c>
      <c r="D334" s="27" t="s">
        <v>989</v>
      </c>
      <c r="E334" s="28" t="s">
        <v>81</v>
      </c>
      <c r="F334" s="29" t="s">
        <v>171</v>
      </c>
      <c r="G334" s="28" t="s">
        <v>172</v>
      </c>
      <c r="H334" s="30"/>
      <c r="I334" s="27" t="n">
        <v>151</v>
      </c>
    </row>
    <row r="335" customFormat="false" ht="24" hidden="false" customHeight="true" outlineLevel="0" collapsed="false">
      <c r="A335" s="21" t="s">
        <v>990</v>
      </c>
      <c r="B335" s="22" t="s">
        <v>692</v>
      </c>
      <c r="C335" s="23" t="s">
        <v>991</v>
      </c>
      <c r="D335" s="22" t="s">
        <v>992</v>
      </c>
      <c r="E335" s="23" t="s">
        <v>81</v>
      </c>
      <c r="F335" s="24" t="s">
        <v>171</v>
      </c>
      <c r="G335" s="23" t="s">
        <v>172</v>
      </c>
      <c r="H335" s="25"/>
      <c r="I335" s="22" t="n">
        <v>152</v>
      </c>
    </row>
    <row r="336" customFormat="false" ht="24" hidden="false" customHeight="true" outlineLevel="0" collapsed="false">
      <c r="A336" s="26" t="s">
        <v>993</v>
      </c>
      <c r="B336" s="27" t="s">
        <v>692</v>
      </c>
      <c r="C336" s="28" t="s">
        <v>994</v>
      </c>
      <c r="D336" s="27" t="s">
        <v>995</v>
      </c>
      <c r="E336" s="28" t="s">
        <v>81</v>
      </c>
      <c r="F336" s="29" t="s">
        <v>171</v>
      </c>
      <c r="G336" s="28" t="s">
        <v>172</v>
      </c>
      <c r="H336" s="30"/>
      <c r="I336" s="27" t="n">
        <v>152</v>
      </c>
    </row>
    <row r="337" customFormat="false" ht="24" hidden="false" customHeight="true" outlineLevel="0" collapsed="false">
      <c r="A337" s="21" t="s">
        <v>996</v>
      </c>
      <c r="B337" s="22" t="s">
        <v>692</v>
      </c>
      <c r="C337" s="23" t="s">
        <v>997</v>
      </c>
      <c r="D337" s="22" t="s">
        <v>998</v>
      </c>
      <c r="E337" s="23" t="s">
        <v>81</v>
      </c>
      <c r="F337" s="24" t="s">
        <v>171</v>
      </c>
      <c r="G337" s="23" t="s">
        <v>172</v>
      </c>
      <c r="H337" s="25"/>
      <c r="I337" s="22" t="n">
        <v>153</v>
      </c>
    </row>
    <row r="338" customFormat="false" ht="24" hidden="false" customHeight="true" outlineLevel="0" collapsed="false">
      <c r="A338" s="26" t="s">
        <v>999</v>
      </c>
      <c r="B338" s="27" t="s">
        <v>692</v>
      </c>
      <c r="C338" s="28" t="s">
        <v>1000</v>
      </c>
      <c r="D338" s="27" t="s">
        <v>1001</v>
      </c>
      <c r="E338" s="28" t="s">
        <v>81</v>
      </c>
      <c r="F338" s="29" t="s">
        <v>171</v>
      </c>
      <c r="G338" s="28" t="s">
        <v>172</v>
      </c>
      <c r="H338" s="30"/>
      <c r="I338" s="27" t="n">
        <v>153</v>
      </c>
    </row>
    <row r="339" customFormat="false" ht="24" hidden="false" customHeight="true" outlineLevel="0" collapsed="false">
      <c r="A339" s="21" t="s">
        <v>1002</v>
      </c>
      <c r="B339" s="22" t="s">
        <v>692</v>
      </c>
      <c r="C339" s="23" t="s">
        <v>698</v>
      </c>
      <c r="D339" s="22" t="s">
        <v>1003</v>
      </c>
      <c r="E339" s="23" t="s">
        <v>81</v>
      </c>
      <c r="F339" s="24" t="s">
        <v>171</v>
      </c>
      <c r="G339" s="23" t="s">
        <v>172</v>
      </c>
      <c r="H339" s="25"/>
      <c r="I339" s="22" t="n">
        <v>154</v>
      </c>
    </row>
    <row r="340" customFormat="false" ht="24" hidden="false" customHeight="true" outlineLevel="0" collapsed="false">
      <c r="A340" s="26" t="s">
        <v>1004</v>
      </c>
      <c r="B340" s="27" t="s">
        <v>692</v>
      </c>
      <c r="C340" s="28" t="s">
        <v>1005</v>
      </c>
      <c r="D340" s="27" t="s">
        <v>1006</v>
      </c>
      <c r="E340" s="28" t="s">
        <v>81</v>
      </c>
      <c r="F340" s="29" t="s">
        <v>171</v>
      </c>
      <c r="G340" s="28" t="s">
        <v>172</v>
      </c>
      <c r="H340" s="30"/>
      <c r="I340" s="27" t="n">
        <v>154</v>
      </c>
    </row>
    <row r="341" customFormat="false" ht="24" hidden="false" customHeight="true" outlineLevel="0" collapsed="false">
      <c r="A341" s="21" t="s">
        <v>1007</v>
      </c>
      <c r="B341" s="22" t="s">
        <v>692</v>
      </c>
      <c r="C341" s="23" t="s">
        <v>1008</v>
      </c>
      <c r="D341" s="22" t="s">
        <v>1009</v>
      </c>
      <c r="E341" s="23" t="s">
        <v>81</v>
      </c>
      <c r="F341" s="24" t="s">
        <v>171</v>
      </c>
      <c r="G341" s="23" t="s">
        <v>172</v>
      </c>
      <c r="H341" s="25"/>
      <c r="I341" s="22" t="n">
        <v>155</v>
      </c>
    </row>
    <row r="342" customFormat="false" ht="24" hidden="false" customHeight="true" outlineLevel="0" collapsed="false">
      <c r="A342" s="26" t="s">
        <v>1010</v>
      </c>
      <c r="B342" s="27" t="s">
        <v>692</v>
      </c>
      <c r="C342" s="28" t="s">
        <v>1011</v>
      </c>
      <c r="D342" s="27" t="s">
        <v>1012</v>
      </c>
      <c r="E342" s="28" t="s">
        <v>81</v>
      </c>
      <c r="F342" s="29" t="s">
        <v>171</v>
      </c>
      <c r="G342" s="28" t="s">
        <v>172</v>
      </c>
      <c r="H342" s="30"/>
      <c r="I342" s="27" t="n">
        <v>155</v>
      </c>
    </row>
    <row r="343" customFormat="false" ht="24" hidden="false" customHeight="true" outlineLevel="0" collapsed="false">
      <c r="A343" s="21" t="s">
        <v>1013</v>
      </c>
      <c r="B343" s="22" t="s">
        <v>692</v>
      </c>
      <c r="C343" s="23" t="s">
        <v>1014</v>
      </c>
      <c r="D343" s="22" t="s">
        <v>1015</v>
      </c>
      <c r="E343" s="23" t="s">
        <v>81</v>
      </c>
      <c r="F343" s="24" t="s">
        <v>171</v>
      </c>
      <c r="G343" s="23" t="s">
        <v>172</v>
      </c>
      <c r="H343" s="25"/>
      <c r="I343" s="22" t="n">
        <v>156</v>
      </c>
    </row>
    <row r="344" customFormat="false" ht="24" hidden="false" customHeight="true" outlineLevel="0" collapsed="false">
      <c r="A344" s="26" t="s">
        <v>1016</v>
      </c>
      <c r="B344" s="27" t="s">
        <v>692</v>
      </c>
      <c r="C344" s="28" t="s">
        <v>1017</v>
      </c>
      <c r="D344" s="27" t="s">
        <v>1018</v>
      </c>
      <c r="E344" s="28" t="s">
        <v>81</v>
      </c>
      <c r="F344" s="29" t="s">
        <v>171</v>
      </c>
      <c r="G344" s="28" t="s">
        <v>172</v>
      </c>
      <c r="H344" s="30"/>
      <c r="I344" s="27" t="n">
        <v>156</v>
      </c>
    </row>
    <row r="345" customFormat="false" ht="24" hidden="false" customHeight="true" outlineLevel="0" collapsed="false">
      <c r="A345" s="21" t="s">
        <v>1019</v>
      </c>
      <c r="B345" s="22" t="s">
        <v>692</v>
      </c>
      <c r="C345" s="23" t="s">
        <v>1017</v>
      </c>
      <c r="D345" s="22" t="s">
        <v>1020</v>
      </c>
      <c r="E345" s="23" t="s">
        <v>81</v>
      </c>
      <c r="F345" s="24" t="s">
        <v>171</v>
      </c>
      <c r="G345" s="23" t="s">
        <v>172</v>
      </c>
      <c r="H345" s="25"/>
      <c r="I345" s="22" t="n">
        <v>157</v>
      </c>
    </row>
    <row r="346" customFormat="false" ht="24" hidden="false" customHeight="true" outlineLevel="0" collapsed="false">
      <c r="A346" s="26" t="s">
        <v>1021</v>
      </c>
      <c r="B346" s="27" t="s">
        <v>692</v>
      </c>
      <c r="C346" s="28" t="s">
        <v>1022</v>
      </c>
      <c r="D346" s="27" t="s">
        <v>1023</v>
      </c>
      <c r="E346" s="28" t="s">
        <v>81</v>
      </c>
      <c r="F346" s="29" t="s">
        <v>171</v>
      </c>
      <c r="G346" s="28" t="s">
        <v>172</v>
      </c>
      <c r="H346" s="30"/>
      <c r="I346" s="27" t="n">
        <v>157</v>
      </c>
    </row>
    <row r="347" customFormat="false" ht="24" hidden="false" customHeight="true" outlineLevel="0" collapsed="false">
      <c r="A347" s="21" t="s">
        <v>1024</v>
      </c>
      <c r="B347" s="22" t="s">
        <v>692</v>
      </c>
      <c r="C347" s="23" t="s">
        <v>1025</v>
      </c>
      <c r="D347" s="22" t="s">
        <v>1026</v>
      </c>
      <c r="E347" s="23" t="s">
        <v>81</v>
      </c>
      <c r="F347" s="24" t="s">
        <v>171</v>
      </c>
      <c r="G347" s="23" t="s">
        <v>172</v>
      </c>
      <c r="H347" s="25"/>
      <c r="I347" s="22" t="n">
        <v>158</v>
      </c>
    </row>
    <row r="348" customFormat="false" ht="24" hidden="false" customHeight="true" outlineLevel="0" collapsed="false">
      <c r="A348" s="26" t="s">
        <v>1027</v>
      </c>
      <c r="B348" s="27" t="s">
        <v>692</v>
      </c>
      <c r="C348" s="28" t="s">
        <v>732</v>
      </c>
      <c r="D348" s="27" t="s">
        <v>1028</v>
      </c>
      <c r="E348" s="28" t="s">
        <v>81</v>
      </c>
      <c r="F348" s="29" t="s">
        <v>171</v>
      </c>
      <c r="G348" s="28" t="s">
        <v>172</v>
      </c>
      <c r="H348" s="30"/>
      <c r="I348" s="27" t="n">
        <v>158</v>
      </c>
    </row>
    <row r="349" customFormat="false" ht="24" hidden="false" customHeight="true" outlineLevel="0" collapsed="false">
      <c r="A349" s="21" t="s">
        <v>1029</v>
      </c>
      <c r="B349" s="22" t="s">
        <v>692</v>
      </c>
      <c r="C349" s="23" t="s">
        <v>1030</v>
      </c>
      <c r="D349" s="22" t="s">
        <v>1031</v>
      </c>
      <c r="E349" s="23" t="s">
        <v>81</v>
      </c>
      <c r="F349" s="24" t="s">
        <v>171</v>
      </c>
      <c r="G349" s="23" t="s">
        <v>172</v>
      </c>
      <c r="H349" s="25"/>
      <c r="I349" s="22" t="n">
        <v>159</v>
      </c>
    </row>
    <row r="350" customFormat="false" ht="24" hidden="false" customHeight="true" outlineLevel="0" collapsed="false">
      <c r="A350" s="26" t="s">
        <v>1032</v>
      </c>
      <c r="B350" s="27" t="s">
        <v>692</v>
      </c>
      <c r="C350" s="28" t="s">
        <v>1033</v>
      </c>
      <c r="D350" s="27" t="s">
        <v>1031</v>
      </c>
      <c r="E350" s="28" t="s">
        <v>81</v>
      </c>
      <c r="F350" s="29" t="s">
        <v>171</v>
      </c>
      <c r="G350" s="28" t="s">
        <v>172</v>
      </c>
      <c r="H350" s="30"/>
      <c r="I350" s="27" t="n">
        <v>159</v>
      </c>
    </row>
    <row r="351" customFormat="false" ht="24" hidden="false" customHeight="true" outlineLevel="0" collapsed="false">
      <c r="A351" s="21" t="s">
        <v>1034</v>
      </c>
      <c r="B351" s="22" t="s">
        <v>692</v>
      </c>
      <c r="C351" s="23" t="s">
        <v>1035</v>
      </c>
      <c r="D351" s="22" t="s">
        <v>1036</v>
      </c>
      <c r="E351" s="23" t="s">
        <v>81</v>
      </c>
      <c r="F351" s="24" t="s">
        <v>171</v>
      </c>
      <c r="G351" s="23" t="s">
        <v>172</v>
      </c>
      <c r="H351" s="25"/>
      <c r="I351" s="22" t="n">
        <v>160</v>
      </c>
    </row>
    <row r="352" customFormat="false" ht="24" hidden="false" customHeight="true" outlineLevel="0" collapsed="false">
      <c r="A352" s="26" t="s">
        <v>1037</v>
      </c>
      <c r="B352" s="27" t="s">
        <v>692</v>
      </c>
      <c r="C352" s="28" t="s">
        <v>1038</v>
      </c>
      <c r="D352" s="27" t="s">
        <v>1039</v>
      </c>
      <c r="E352" s="28" t="s">
        <v>81</v>
      </c>
      <c r="F352" s="29" t="s">
        <v>171</v>
      </c>
      <c r="G352" s="28" t="s">
        <v>172</v>
      </c>
      <c r="H352" s="30"/>
      <c r="I352" s="27" t="n">
        <v>160</v>
      </c>
    </row>
    <row r="353" customFormat="false" ht="24" hidden="false" customHeight="true" outlineLevel="0" collapsed="false">
      <c r="A353" s="21" t="s">
        <v>1040</v>
      </c>
      <c r="B353" s="22" t="s">
        <v>692</v>
      </c>
      <c r="C353" s="23" t="s">
        <v>1041</v>
      </c>
      <c r="D353" s="22" t="s">
        <v>1042</v>
      </c>
      <c r="E353" s="23" t="s">
        <v>81</v>
      </c>
      <c r="F353" s="24" t="s">
        <v>171</v>
      </c>
      <c r="G353" s="23" t="s">
        <v>172</v>
      </c>
      <c r="H353" s="25"/>
      <c r="I353" s="22" t="n">
        <v>161</v>
      </c>
    </row>
    <row r="354" customFormat="false" ht="24" hidden="false" customHeight="true" outlineLevel="0" collapsed="false">
      <c r="A354" s="26" t="s">
        <v>1043</v>
      </c>
      <c r="B354" s="27" t="s">
        <v>692</v>
      </c>
      <c r="C354" s="28" t="s">
        <v>1044</v>
      </c>
      <c r="D354" s="27" t="s">
        <v>1045</v>
      </c>
      <c r="E354" s="28" t="s">
        <v>81</v>
      </c>
      <c r="F354" s="29" t="s">
        <v>171</v>
      </c>
      <c r="G354" s="28" t="s">
        <v>172</v>
      </c>
      <c r="H354" s="30"/>
      <c r="I354" s="27" t="n">
        <v>161</v>
      </c>
    </row>
    <row r="355" customFormat="false" ht="24" hidden="false" customHeight="true" outlineLevel="0" collapsed="false">
      <c r="A355" s="21" t="s">
        <v>1046</v>
      </c>
      <c r="B355" s="22" t="s">
        <v>692</v>
      </c>
      <c r="C355" s="23" t="s">
        <v>698</v>
      </c>
      <c r="D355" s="22" t="s">
        <v>1047</v>
      </c>
      <c r="E355" s="23" t="s">
        <v>81</v>
      </c>
      <c r="F355" s="24" t="s">
        <v>171</v>
      </c>
      <c r="G355" s="23" t="s">
        <v>172</v>
      </c>
      <c r="H355" s="25"/>
      <c r="I355" s="22" t="n">
        <v>162</v>
      </c>
    </row>
    <row r="356" customFormat="false" ht="24" hidden="false" customHeight="true" outlineLevel="0" collapsed="false">
      <c r="A356" s="26" t="s">
        <v>1048</v>
      </c>
      <c r="B356" s="27" t="s">
        <v>692</v>
      </c>
      <c r="C356" s="28" t="s">
        <v>1049</v>
      </c>
      <c r="D356" s="27"/>
      <c r="E356" s="28" t="s">
        <v>81</v>
      </c>
      <c r="F356" s="29" t="s">
        <v>171</v>
      </c>
      <c r="G356" s="28" t="s">
        <v>172</v>
      </c>
      <c r="H356" s="30"/>
      <c r="I356" s="27" t="n">
        <v>162</v>
      </c>
    </row>
    <row r="357" customFormat="false" ht="24" hidden="false" customHeight="true" outlineLevel="0" collapsed="false">
      <c r="A357" s="21" t="s">
        <v>1050</v>
      </c>
      <c r="B357" s="22" t="s">
        <v>692</v>
      </c>
      <c r="C357" s="23" t="s">
        <v>732</v>
      </c>
      <c r="D357" s="22" t="s">
        <v>1051</v>
      </c>
      <c r="E357" s="23" t="s">
        <v>81</v>
      </c>
      <c r="F357" s="24" t="s">
        <v>171</v>
      </c>
      <c r="G357" s="23" t="s">
        <v>172</v>
      </c>
      <c r="H357" s="25"/>
      <c r="I357" s="22" t="n">
        <v>163</v>
      </c>
    </row>
    <row r="358" customFormat="false" ht="24" hidden="false" customHeight="true" outlineLevel="0" collapsed="false">
      <c r="A358" s="26" t="s">
        <v>1052</v>
      </c>
      <c r="B358" s="27" t="s">
        <v>1053</v>
      </c>
      <c r="C358" s="28" t="s">
        <v>693</v>
      </c>
      <c r="D358" s="27" t="s">
        <v>1054</v>
      </c>
      <c r="E358" s="28" t="s">
        <v>81</v>
      </c>
      <c r="F358" s="29" t="s">
        <v>171</v>
      </c>
      <c r="G358" s="28" t="s">
        <v>172</v>
      </c>
      <c r="H358" s="30"/>
      <c r="I358" s="27" t="n">
        <v>163</v>
      </c>
    </row>
    <row r="359" customFormat="false" ht="24" hidden="false" customHeight="true" outlineLevel="0" collapsed="false">
      <c r="A359" s="21" t="s">
        <v>1055</v>
      </c>
      <c r="B359" s="22" t="s">
        <v>1053</v>
      </c>
      <c r="C359" s="23" t="s">
        <v>708</v>
      </c>
      <c r="D359" s="22" t="s">
        <v>1056</v>
      </c>
      <c r="E359" s="23" t="s">
        <v>81</v>
      </c>
      <c r="F359" s="24" t="s">
        <v>171</v>
      </c>
      <c r="G359" s="23" t="s">
        <v>172</v>
      </c>
      <c r="H359" s="25"/>
      <c r="I359" s="22" t="n">
        <v>164</v>
      </c>
    </row>
    <row r="360" customFormat="false" ht="24" hidden="false" customHeight="true" outlineLevel="0" collapsed="false">
      <c r="A360" s="26" t="s">
        <v>1057</v>
      </c>
      <c r="B360" s="27" t="s">
        <v>1053</v>
      </c>
      <c r="C360" s="28" t="s">
        <v>696</v>
      </c>
      <c r="D360" s="27" t="s">
        <v>637</v>
      </c>
      <c r="E360" s="28" t="s">
        <v>81</v>
      </c>
      <c r="F360" s="29" t="s">
        <v>171</v>
      </c>
      <c r="G360" s="28" t="s">
        <v>172</v>
      </c>
      <c r="H360" s="30"/>
      <c r="I360" s="27" t="n">
        <v>164</v>
      </c>
    </row>
    <row r="361" customFormat="false" ht="24" hidden="false" customHeight="true" outlineLevel="0" collapsed="false">
      <c r="A361" s="21" t="s">
        <v>1058</v>
      </c>
      <c r="B361" s="22" t="s">
        <v>1053</v>
      </c>
      <c r="C361" s="23" t="s">
        <v>708</v>
      </c>
      <c r="D361" s="22" t="s">
        <v>1059</v>
      </c>
      <c r="E361" s="23" t="s">
        <v>81</v>
      </c>
      <c r="F361" s="24" t="s">
        <v>171</v>
      </c>
      <c r="G361" s="23" t="s">
        <v>172</v>
      </c>
      <c r="H361" s="25"/>
      <c r="I361" s="22" t="n">
        <v>165</v>
      </c>
    </row>
    <row r="362" customFormat="false" ht="24" hidden="false" customHeight="true" outlineLevel="0" collapsed="false">
      <c r="A362" s="26" t="s">
        <v>1060</v>
      </c>
      <c r="B362" s="27" t="s">
        <v>1053</v>
      </c>
      <c r="C362" s="28" t="s">
        <v>705</v>
      </c>
      <c r="D362" s="27" t="s">
        <v>706</v>
      </c>
      <c r="E362" s="28" t="s">
        <v>81</v>
      </c>
      <c r="F362" s="29" t="s">
        <v>171</v>
      </c>
      <c r="G362" s="28" t="s">
        <v>172</v>
      </c>
      <c r="H362" s="30"/>
      <c r="I362" s="27" t="n">
        <v>165</v>
      </c>
    </row>
    <row r="363" customFormat="false" ht="24" hidden="false" customHeight="true" outlineLevel="0" collapsed="false">
      <c r="A363" s="21" t="s">
        <v>1061</v>
      </c>
      <c r="B363" s="22" t="s">
        <v>1053</v>
      </c>
      <c r="C363" s="23" t="s">
        <v>1062</v>
      </c>
      <c r="D363" s="22" t="s">
        <v>1063</v>
      </c>
      <c r="E363" s="23" t="s">
        <v>81</v>
      </c>
      <c r="F363" s="24" t="s">
        <v>171</v>
      </c>
      <c r="G363" s="23" t="s">
        <v>172</v>
      </c>
      <c r="H363" s="25"/>
      <c r="I363" s="22" t="n">
        <v>166</v>
      </c>
    </row>
    <row r="364" customFormat="false" ht="24" hidden="false" customHeight="true" outlineLevel="0" collapsed="false">
      <c r="A364" s="26" t="s">
        <v>1064</v>
      </c>
      <c r="B364" s="27" t="s">
        <v>1053</v>
      </c>
      <c r="C364" s="28" t="s">
        <v>720</v>
      </c>
      <c r="D364" s="27" t="s">
        <v>1065</v>
      </c>
      <c r="E364" s="28" t="s">
        <v>81</v>
      </c>
      <c r="F364" s="29" t="s">
        <v>171</v>
      </c>
      <c r="G364" s="28" t="s">
        <v>172</v>
      </c>
      <c r="H364" s="30"/>
      <c r="I364" s="27" t="n">
        <v>166</v>
      </c>
    </row>
    <row r="365" customFormat="false" ht="24" hidden="false" customHeight="true" outlineLevel="0" collapsed="false">
      <c r="A365" s="21" t="s">
        <v>1066</v>
      </c>
      <c r="B365" s="22" t="s">
        <v>1053</v>
      </c>
      <c r="C365" s="23" t="s">
        <v>723</v>
      </c>
      <c r="D365" s="22" t="s">
        <v>724</v>
      </c>
      <c r="E365" s="23" t="s">
        <v>81</v>
      </c>
      <c r="F365" s="24" t="s">
        <v>171</v>
      </c>
      <c r="G365" s="23" t="s">
        <v>172</v>
      </c>
      <c r="H365" s="25"/>
      <c r="I365" s="22" t="n">
        <v>167</v>
      </c>
    </row>
    <row r="366" customFormat="false" ht="24" hidden="false" customHeight="true" outlineLevel="0" collapsed="false">
      <c r="A366" s="26" t="s">
        <v>1067</v>
      </c>
      <c r="B366" s="27" t="s">
        <v>1053</v>
      </c>
      <c r="C366" s="28" t="s">
        <v>726</v>
      </c>
      <c r="D366" s="27" t="s">
        <v>1068</v>
      </c>
      <c r="E366" s="28" t="s">
        <v>81</v>
      </c>
      <c r="F366" s="29" t="s">
        <v>171</v>
      </c>
      <c r="G366" s="28" t="s">
        <v>172</v>
      </c>
      <c r="H366" s="30"/>
      <c r="I366" s="27" t="n">
        <v>167</v>
      </c>
    </row>
    <row r="367" customFormat="false" ht="24" hidden="false" customHeight="true" outlineLevel="0" collapsed="false">
      <c r="A367" s="21" t="s">
        <v>1069</v>
      </c>
      <c r="B367" s="22" t="s">
        <v>1053</v>
      </c>
      <c r="C367" s="23" t="s">
        <v>729</v>
      </c>
      <c r="D367" s="22" t="s">
        <v>730</v>
      </c>
      <c r="E367" s="23" t="s">
        <v>81</v>
      </c>
      <c r="F367" s="24" t="s">
        <v>171</v>
      </c>
      <c r="G367" s="23" t="s">
        <v>172</v>
      </c>
      <c r="H367" s="25"/>
      <c r="I367" s="22" t="n">
        <v>168</v>
      </c>
    </row>
    <row r="368" customFormat="false" ht="24" hidden="false" customHeight="true" outlineLevel="0" collapsed="false">
      <c r="A368" s="26" t="s">
        <v>1070</v>
      </c>
      <c r="B368" s="27" t="s">
        <v>1053</v>
      </c>
      <c r="C368" s="28" t="s">
        <v>732</v>
      </c>
      <c r="D368" s="27"/>
      <c r="E368" s="28" t="s">
        <v>81</v>
      </c>
      <c r="F368" s="29" t="s">
        <v>171</v>
      </c>
      <c r="G368" s="28" t="s">
        <v>172</v>
      </c>
      <c r="H368" s="30"/>
      <c r="I368" s="27" t="n">
        <v>168</v>
      </c>
    </row>
    <row r="369" customFormat="false" ht="24" hidden="false" customHeight="true" outlineLevel="0" collapsed="false">
      <c r="A369" s="21" t="s">
        <v>1071</v>
      </c>
      <c r="B369" s="22" t="s">
        <v>1053</v>
      </c>
      <c r="C369" s="23" t="s">
        <v>734</v>
      </c>
      <c r="D369" s="22" t="s">
        <v>1072</v>
      </c>
      <c r="E369" s="23" t="s">
        <v>81</v>
      </c>
      <c r="F369" s="24" t="s">
        <v>171</v>
      </c>
      <c r="G369" s="23" t="s">
        <v>172</v>
      </c>
      <c r="H369" s="25"/>
      <c r="I369" s="22" t="n">
        <v>169</v>
      </c>
    </row>
    <row r="370" customFormat="false" ht="24" hidden="false" customHeight="true" outlineLevel="0" collapsed="false">
      <c r="A370" s="26" t="s">
        <v>1073</v>
      </c>
      <c r="B370" s="27" t="s">
        <v>1053</v>
      </c>
      <c r="C370" s="28" t="s">
        <v>1074</v>
      </c>
      <c r="D370" s="27" t="s">
        <v>1075</v>
      </c>
      <c r="E370" s="28" t="s">
        <v>81</v>
      </c>
      <c r="F370" s="29" t="s">
        <v>171</v>
      </c>
      <c r="G370" s="28" t="s">
        <v>172</v>
      </c>
      <c r="H370" s="30"/>
      <c r="I370" s="27" t="n">
        <v>169</v>
      </c>
    </row>
    <row r="371" customFormat="false" ht="24" hidden="false" customHeight="true" outlineLevel="0" collapsed="false">
      <c r="A371" s="21" t="s">
        <v>1076</v>
      </c>
      <c r="B371" s="22" t="s">
        <v>1053</v>
      </c>
      <c r="C371" s="23" t="s">
        <v>764</v>
      </c>
      <c r="D371" s="22" t="s">
        <v>1077</v>
      </c>
      <c r="E371" s="23" t="s">
        <v>81</v>
      </c>
      <c r="F371" s="24" t="s">
        <v>171</v>
      </c>
      <c r="G371" s="23" t="s">
        <v>172</v>
      </c>
      <c r="H371" s="25"/>
      <c r="I371" s="22" t="n">
        <v>170</v>
      </c>
    </row>
    <row r="372" customFormat="false" ht="24" hidden="false" customHeight="true" outlineLevel="0" collapsed="false">
      <c r="A372" s="26" t="s">
        <v>1078</v>
      </c>
      <c r="B372" s="27" t="s">
        <v>1053</v>
      </c>
      <c r="C372" s="28" t="s">
        <v>698</v>
      </c>
      <c r="D372" s="27" t="s">
        <v>1079</v>
      </c>
      <c r="E372" s="28" t="s">
        <v>81</v>
      </c>
      <c r="F372" s="29" t="s">
        <v>171</v>
      </c>
      <c r="G372" s="28" t="s">
        <v>172</v>
      </c>
      <c r="H372" s="30"/>
      <c r="I372" s="27" t="n">
        <v>170</v>
      </c>
    </row>
    <row r="373" customFormat="false" ht="24" hidden="false" customHeight="true" outlineLevel="0" collapsed="false">
      <c r="A373" s="21" t="s">
        <v>1080</v>
      </c>
      <c r="B373" s="22" t="s">
        <v>1053</v>
      </c>
      <c r="C373" s="23" t="s">
        <v>1081</v>
      </c>
      <c r="D373" s="22" t="s">
        <v>1082</v>
      </c>
      <c r="E373" s="23" t="s">
        <v>81</v>
      </c>
      <c r="F373" s="24" t="s">
        <v>171</v>
      </c>
      <c r="G373" s="23" t="s">
        <v>172</v>
      </c>
      <c r="H373" s="25"/>
      <c r="I373" s="22" t="n">
        <v>171</v>
      </c>
    </row>
    <row r="374" customFormat="false" ht="24" hidden="false" customHeight="true" outlineLevel="0" collapsed="false">
      <c r="A374" s="26" t="s">
        <v>1083</v>
      </c>
      <c r="B374" s="27" t="s">
        <v>1053</v>
      </c>
      <c r="C374" s="28" t="s">
        <v>764</v>
      </c>
      <c r="D374" s="27" t="s">
        <v>1084</v>
      </c>
      <c r="E374" s="28" t="s">
        <v>81</v>
      </c>
      <c r="F374" s="29" t="s">
        <v>171</v>
      </c>
      <c r="G374" s="28" t="s">
        <v>172</v>
      </c>
      <c r="H374" s="30"/>
      <c r="I374" s="27" t="n">
        <v>171</v>
      </c>
    </row>
    <row r="375" customFormat="false" ht="24" hidden="false" customHeight="true" outlineLevel="0" collapsed="false">
      <c r="A375" s="21" t="s">
        <v>1085</v>
      </c>
      <c r="B375" s="22" t="s">
        <v>1053</v>
      </c>
      <c r="C375" s="23" t="s">
        <v>792</v>
      </c>
      <c r="D375" s="22"/>
      <c r="E375" s="23" t="s">
        <v>81</v>
      </c>
      <c r="F375" s="24" t="s">
        <v>171</v>
      </c>
      <c r="G375" s="23" t="s">
        <v>172</v>
      </c>
      <c r="H375" s="25"/>
      <c r="I375" s="22" t="n">
        <v>172</v>
      </c>
    </row>
    <row r="376" customFormat="false" ht="24" hidden="false" customHeight="true" outlineLevel="0" collapsed="false">
      <c r="A376" s="26" t="s">
        <v>1086</v>
      </c>
      <c r="B376" s="27" t="s">
        <v>1053</v>
      </c>
      <c r="C376" s="28" t="s">
        <v>1087</v>
      </c>
      <c r="D376" s="27" t="s">
        <v>1088</v>
      </c>
      <c r="E376" s="28" t="s">
        <v>81</v>
      </c>
      <c r="F376" s="29" t="s">
        <v>171</v>
      </c>
      <c r="G376" s="28" t="s">
        <v>172</v>
      </c>
      <c r="H376" s="30"/>
      <c r="I376" s="27" t="n">
        <v>172</v>
      </c>
    </row>
    <row r="377" customFormat="false" ht="24" hidden="false" customHeight="true" outlineLevel="0" collapsed="false">
      <c r="A377" s="21" t="s">
        <v>1089</v>
      </c>
      <c r="B377" s="22" t="s">
        <v>1053</v>
      </c>
      <c r="C377" s="23" t="s">
        <v>1090</v>
      </c>
      <c r="D377" s="22" t="s">
        <v>1091</v>
      </c>
      <c r="E377" s="23" t="s">
        <v>81</v>
      </c>
      <c r="F377" s="24" t="s">
        <v>171</v>
      </c>
      <c r="G377" s="23" t="s">
        <v>172</v>
      </c>
      <c r="H377" s="25"/>
      <c r="I377" s="22" t="n">
        <v>173</v>
      </c>
    </row>
    <row r="378" customFormat="false" ht="24" hidden="false" customHeight="true" outlineLevel="0" collapsed="false">
      <c r="A378" s="26" t="s">
        <v>1092</v>
      </c>
      <c r="B378" s="27" t="s">
        <v>1053</v>
      </c>
      <c r="C378" s="28" t="s">
        <v>1093</v>
      </c>
      <c r="D378" s="27" t="s">
        <v>1094</v>
      </c>
      <c r="E378" s="28" t="s">
        <v>81</v>
      </c>
      <c r="F378" s="29" t="s">
        <v>171</v>
      </c>
      <c r="G378" s="28" t="s">
        <v>172</v>
      </c>
      <c r="H378" s="30"/>
      <c r="I378" s="27" t="n">
        <v>173</v>
      </c>
    </row>
    <row r="379" customFormat="false" ht="24" hidden="false" customHeight="true" outlineLevel="0" collapsed="false">
      <c r="A379" s="21" t="s">
        <v>1095</v>
      </c>
      <c r="B379" s="22" t="s">
        <v>1053</v>
      </c>
      <c r="C379" s="23" t="s">
        <v>764</v>
      </c>
      <c r="D379" s="22" t="s">
        <v>1096</v>
      </c>
      <c r="E379" s="23" t="s">
        <v>81</v>
      </c>
      <c r="F379" s="24" t="s">
        <v>171</v>
      </c>
      <c r="G379" s="23" t="s">
        <v>172</v>
      </c>
      <c r="H379" s="25"/>
      <c r="I379" s="22" t="n">
        <v>174</v>
      </c>
    </row>
    <row r="380" customFormat="false" ht="24" hidden="false" customHeight="true" outlineLevel="0" collapsed="false">
      <c r="A380" s="26" t="s">
        <v>1097</v>
      </c>
      <c r="B380" s="27" t="s">
        <v>1053</v>
      </c>
      <c r="C380" s="28" t="s">
        <v>832</v>
      </c>
      <c r="D380" s="27" t="s">
        <v>1098</v>
      </c>
      <c r="E380" s="28" t="s">
        <v>81</v>
      </c>
      <c r="F380" s="29" t="s">
        <v>171</v>
      </c>
      <c r="G380" s="28" t="s">
        <v>172</v>
      </c>
      <c r="H380" s="30"/>
      <c r="I380" s="27" t="n">
        <v>174</v>
      </c>
    </row>
    <row r="381" customFormat="false" ht="24" hidden="false" customHeight="true" outlineLevel="0" collapsed="false">
      <c r="A381" s="21" t="s">
        <v>1099</v>
      </c>
      <c r="B381" s="22" t="s">
        <v>1053</v>
      </c>
      <c r="C381" s="23" t="s">
        <v>835</v>
      </c>
      <c r="D381" s="22" t="s">
        <v>1100</v>
      </c>
      <c r="E381" s="23" t="s">
        <v>81</v>
      </c>
      <c r="F381" s="24" t="s">
        <v>171</v>
      </c>
      <c r="G381" s="23" t="s">
        <v>172</v>
      </c>
      <c r="H381" s="25"/>
      <c r="I381" s="22" t="n">
        <v>175</v>
      </c>
    </row>
    <row r="382" customFormat="false" ht="24" hidden="false" customHeight="true" outlineLevel="0" collapsed="false">
      <c r="A382" s="26" t="s">
        <v>1101</v>
      </c>
      <c r="B382" s="27" t="s">
        <v>1053</v>
      </c>
      <c r="C382" s="28" t="s">
        <v>789</v>
      </c>
      <c r="D382" s="27"/>
      <c r="E382" s="28" t="s">
        <v>81</v>
      </c>
      <c r="F382" s="29" t="s">
        <v>171</v>
      </c>
      <c r="G382" s="28" t="s">
        <v>172</v>
      </c>
      <c r="H382" s="30"/>
      <c r="I382" s="27" t="n">
        <v>175</v>
      </c>
    </row>
    <row r="383" customFormat="false" ht="24" hidden="false" customHeight="true" outlineLevel="0" collapsed="false">
      <c r="A383" s="21" t="s">
        <v>1102</v>
      </c>
      <c r="B383" s="22" t="s">
        <v>1053</v>
      </c>
      <c r="C383" s="23" t="s">
        <v>1103</v>
      </c>
      <c r="D383" s="22" t="s">
        <v>1104</v>
      </c>
      <c r="E383" s="23" t="s">
        <v>81</v>
      </c>
      <c r="F383" s="24" t="s">
        <v>171</v>
      </c>
      <c r="G383" s="23" t="s">
        <v>172</v>
      </c>
      <c r="H383" s="25"/>
      <c r="I383" s="22" t="n">
        <v>176</v>
      </c>
    </row>
    <row r="384" customFormat="false" ht="24" hidden="false" customHeight="true" outlineLevel="0" collapsed="false">
      <c r="A384" s="26" t="s">
        <v>1105</v>
      </c>
      <c r="B384" s="27" t="s">
        <v>1053</v>
      </c>
      <c r="C384" s="28" t="s">
        <v>1106</v>
      </c>
      <c r="D384" s="27" t="s">
        <v>1107</v>
      </c>
      <c r="E384" s="28" t="s">
        <v>81</v>
      </c>
      <c r="F384" s="29" t="s">
        <v>171</v>
      </c>
      <c r="G384" s="28" t="s">
        <v>172</v>
      </c>
      <c r="H384" s="30"/>
      <c r="I384" s="27" t="n">
        <v>176</v>
      </c>
    </row>
    <row r="385" customFormat="false" ht="24" hidden="false" customHeight="true" outlineLevel="0" collapsed="false">
      <c r="A385" s="21" t="s">
        <v>1108</v>
      </c>
      <c r="B385" s="22" t="s">
        <v>1053</v>
      </c>
      <c r="C385" s="23" t="s">
        <v>732</v>
      </c>
      <c r="D385" s="22" t="s">
        <v>1109</v>
      </c>
      <c r="E385" s="23" t="s">
        <v>81</v>
      </c>
      <c r="F385" s="24" t="s">
        <v>171</v>
      </c>
      <c r="G385" s="23" t="s">
        <v>172</v>
      </c>
      <c r="H385" s="25"/>
      <c r="I385" s="22" t="n">
        <v>177</v>
      </c>
    </row>
    <row r="386" customFormat="false" ht="24" hidden="false" customHeight="true" outlineLevel="0" collapsed="false">
      <c r="A386" s="26" t="s">
        <v>1110</v>
      </c>
      <c r="B386" s="27" t="s">
        <v>1053</v>
      </c>
      <c r="C386" s="28" t="s">
        <v>845</v>
      </c>
      <c r="D386" s="27" t="s">
        <v>1111</v>
      </c>
      <c r="E386" s="28" t="s">
        <v>81</v>
      </c>
      <c r="F386" s="29" t="s">
        <v>171</v>
      </c>
      <c r="G386" s="28" t="s">
        <v>172</v>
      </c>
      <c r="H386" s="30"/>
      <c r="I386" s="27" t="n">
        <v>177</v>
      </c>
    </row>
    <row r="387" customFormat="false" ht="24" hidden="false" customHeight="true" outlineLevel="0" collapsed="false">
      <c r="A387" s="21" t="s">
        <v>1112</v>
      </c>
      <c r="B387" s="22" t="s">
        <v>1053</v>
      </c>
      <c r="C387" s="23" t="s">
        <v>1113</v>
      </c>
      <c r="D387" s="22" t="s">
        <v>1114</v>
      </c>
      <c r="E387" s="23" t="s">
        <v>81</v>
      </c>
      <c r="F387" s="24" t="s">
        <v>171</v>
      </c>
      <c r="G387" s="23" t="s">
        <v>172</v>
      </c>
      <c r="H387" s="25"/>
      <c r="I387" s="22" t="n">
        <v>178</v>
      </c>
    </row>
    <row r="388" customFormat="false" ht="24" hidden="false" customHeight="true" outlineLevel="0" collapsed="false">
      <c r="A388" s="26" t="s">
        <v>1115</v>
      </c>
      <c r="B388" s="27" t="s">
        <v>1053</v>
      </c>
      <c r="C388" s="28" t="s">
        <v>1116</v>
      </c>
      <c r="D388" s="27" t="s">
        <v>1117</v>
      </c>
      <c r="E388" s="28" t="s">
        <v>81</v>
      </c>
      <c r="F388" s="29" t="s">
        <v>171</v>
      </c>
      <c r="G388" s="28" t="s">
        <v>172</v>
      </c>
      <c r="H388" s="30"/>
      <c r="I388" s="27" t="n">
        <v>178</v>
      </c>
    </row>
    <row r="389" customFormat="false" ht="24" hidden="false" customHeight="true" outlineLevel="0" collapsed="false">
      <c r="A389" s="21" t="s">
        <v>1118</v>
      </c>
      <c r="B389" s="22" t="s">
        <v>1053</v>
      </c>
      <c r="C389" s="23" t="s">
        <v>856</v>
      </c>
      <c r="D389" s="22" t="s">
        <v>1119</v>
      </c>
      <c r="E389" s="23" t="s">
        <v>81</v>
      </c>
      <c r="F389" s="24" t="s">
        <v>171</v>
      </c>
      <c r="G389" s="23" t="s">
        <v>172</v>
      </c>
      <c r="H389" s="25"/>
      <c r="I389" s="22" t="n">
        <v>179</v>
      </c>
    </row>
    <row r="390" customFormat="false" ht="36" hidden="false" customHeight="true" outlineLevel="0" collapsed="false">
      <c r="A390" s="26" t="s">
        <v>1120</v>
      </c>
      <c r="B390" s="27" t="s">
        <v>1053</v>
      </c>
      <c r="C390" s="28" t="s">
        <v>862</v>
      </c>
      <c r="D390" s="27" t="s">
        <v>1121</v>
      </c>
      <c r="E390" s="28" t="s">
        <v>864</v>
      </c>
      <c r="F390" s="29" t="s">
        <v>865</v>
      </c>
      <c r="G390" s="28" t="s">
        <v>866</v>
      </c>
      <c r="H390" s="30"/>
      <c r="I390" s="27" t="n">
        <v>179</v>
      </c>
    </row>
    <row r="391" customFormat="false" ht="24" hidden="false" customHeight="true" outlineLevel="0" collapsed="false">
      <c r="A391" s="21" t="s">
        <v>1122</v>
      </c>
      <c r="B391" s="22" t="s">
        <v>1053</v>
      </c>
      <c r="C391" s="23" t="s">
        <v>979</v>
      </c>
      <c r="D391" s="22" t="s">
        <v>1123</v>
      </c>
      <c r="E391" s="23" t="s">
        <v>81</v>
      </c>
      <c r="F391" s="24" t="s">
        <v>171</v>
      </c>
      <c r="G391" s="23" t="s">
        <v>172</v>
      </c>
      <c r="H391" s="25"/>
      <c r="I391" s="22" t="n">
        <v>179</v>
      </c>
    </row>
    <row r="392" customFormat="false" ht="24" hidden="false" customHeight="true" outlineLevel="0" collapsed="false">
      <c r="A392" s="26" t="s">
        <v>1124</v>
      </c>
      <c r="B392" s="27" t="s">
        <v>1053</v>
      </c>
      <c r="C392" s="28" t="s">
        <v>868</v>
      </c>
      <c r="D392" s="27" t="s">
        <v>1125</v>
      </c>
      <c r="E392" s="28" t="s">
        <v>81</v>
      </c>
      <c r="F392" s="29" t="s">
        <v>171</v>
      </c>
      <c r="G392" s="28" t="s">
        <v>172</v>
      </c>
      <c r="H392" s="30"/>
      <c r="I392" s="27" t="n">
        <v>180</v>
      </c>
    </row>
    <row r="393" customFormat="false" ht="24" hidden="false" customHeight="true" outlineLevel="0" collapsed="false">
      <c r="A393" s="21" t="s">
        <v>1126</v>
      </c>
      <c r="B393" s="22" t="s">
        <v>1053</v>
      </c>
      <c r="C393" s="23" t="s">
        <v>781</v>
      </c>
      <c r="D393" s="22" t="s">
        <v>1127</v>
      </c>
      <c r="E393" s="23" t="s">
        <v>81</v>
      </c>
      <c r="F393" s="24" t="s">
        <v>171</v>
      </c>
      <c r="G393" s="23" t="s">
        <v>172</v>
      </c>
      <c r="H393" s="25"/>
      <c r="I393" s="22" t="n">
        <v>180</v>
      </c>
    </row>
    <row r="394" customFormat="false" ht="24" hidden="false" customHeight="true" outlineLevel="0" collapsed="false">
      <c r="A394" s="26" t="s">
        <v>1128</v>
      </c>
      <c r="B394" s="27" t="s">
        <v>1053</v>
      </c>
      <c r="C394" s="28" t="s">
        <v>1129</v>
      </c>
      <c r="D394" s="27" t="s">
        <v>1130</v>
      </c>
      <c r="E394" s="28" t="s">
        <v>81</v>
      </c>
      <c r="F394" s="29" t="s">
        <v>171</v>
      </c>
      <c r="G394" s="28" t="s">
        <v>172</v>
      </c>
      <c r="H394" s="30"/>
      <c r="I394" s="27" t="n">
        <v>181</v>
      </c>
    </row>
    <row r="395" customFormat="false" ht="24" hidden="false" customHeight="true" outlineLevel="0" collapsed="false">
      <c r="A395" s="21" t="s">
        <v>1131</v>
      </c>
      <c r="B395" s="22" t="s">
        <v>1053</v>
      </c>
      <c r="C395" s="23" t="s">
        <v>778</v>
      </c>
      <c r="D395" s="22" t="s">
        <v>1132</v>
      </c>
      <c r="E395" s="23" t="s">
        <v>81</v>
      </c>
      <c r="F395" s="24" t="s">
        <v>171</v>
      </c>
      <c r="G395" s="23" t="s">
        <v>172</v>
      </c>
      <c r="H395" s="25"/>
      <c r="I395" s="22" t="n">
        <v>181</v>
      </c>
    </row>
    <row r="396" customFormat="false" ht="24" hidden="false" customHeight="true" outlineLevel="0" collapsed="false">
      <c r="A396" s="26" t="s">
        <v>1133</v>
      </c>
      <c r="B396" s="27" t="s">
        <v>1053</v>
      </c>
      <c r="C396" s="28" t="s">
        <v>1134</v>
      </c>
      <c r="D396" s="27" t="s">
        <v>1135</v>
      </c>
      <c r="E396" s="28" t="s">
        <v>81</v>
      </c>
      <c r="F396" s="29" t="s">
        <v>171</v>
      </c>
      <c r="G396" s="28" t="s">
        <v>172</v>
      </c>
      <c r="H396" s="30"/>
      <c r="I396" s="27" t="n">
        <v>182</v>
      </c>
    </row>
    <row r="397" customFormat="false" ht="24" hidden="false" customHeight="true" outlineLevel="0" collapsed="false">
      <c r="A397" s="21" t="s">
        <v>1136</v>
      </c>
      <c r="B397" s="22" t="s">
        <v>1053</v>
      </c>
      <c r="C397" s="23" t="s">
        <v>1137</v>
      </c>
      <c r="D397" s="22" t="s">
        <v>1138</v>
      </c>
      <c r="E397" s="23" t="s">
        <v>81</v>
      </c>
      <c r="F397" s="24" t="s">
        <v>171</v>
      </c>
      <c r="G397" s="23" t="s">
        <v>172</v>
      </c>
      <c r="H397" s="25"/>
      <c r="I397" s="22" t="n">
        <v>182</v>
      </c>
    </row>
    <row r="398" customFormat="false" ht="24" hidden="false" customHeight="true" outlineLevel="0" collapsed="false">
      <c r="A398" s="26" t="s">
        <v>1139</v>
      </c>
      <c r="B398" s="27" t="s">
        <v>1053</v>
      </c>
      <c r="C398" s="28" t="s">
        <v>899</v>
      </c>
      <c r="D398" s="27" t="s">
        <v>1140</v>
      </c>
      <c r="E398" s="28" t="s">
        <v>81</v>
      </c>
      <c r="F398" s="29" t="s">
        <v>171</v>
      </c>
      <c r="G398" s="28" t="s">
        <v>172</v>
      </c>
      <c r="H398" s="30"/>
      <c r="I398" s="27" t="n">
        <v>183</v>
      </c>
    </row>
    <row r="399" customFormat="false" ht="24" hidden="false" customHeight="true" outlineLevel="0" collapsed="false">
      <c r="A399" s="21" t="s">
        <v>1141</v>
      </c>
      <c r="B399" s="22" t="s">
        <v>1053</v>
      </c>
      <c r="C399" s="23" t="s">
        <v>1142</v>
      </c>
      <c r="D399" s="22" t="s">
        <v>1143</v>
      </c>
      <c r="E399" s="23" t="s">
        <v>81</v>
      </c>
      <c r="F399" s="24" t="s">
        <v>171</v>
      </c>
      <c r="G399" s="23" t="s">
        <v>172</v>
      </c>
      <c r="H399" s="25"/>
      <c r="I399" s="22" t="n">
        <v>183</v>
      </c>
    </row>
    <row r="400" customFormat="false" ht="24" hidden="false" customHeight="true" outlineLevel="0" collapsed="false">
      <c r="A400" s="26" t="s">
        <v>1144</v>
      </c>
      <c r="B400" s="27" t="s">
        <v>1053</v>
      </c>
      <c r="C400" s="28" t="s">
        <v>1145</v>
      </c>
      <c r="D400" s="27" t="s">
        <v>1146</v>
      </c>
      <c r="E400" s="28" t="s">
        <v>81</v>
      </c>
      <c r="F400" s="29" t="s">
        <v>171</v>
      </c>
      <c r="G400" s="28" t="s">
        <v>172</v>
      </c>
      <c r="H400" s="30"/>
      <c r="I400" s="27" t="n">
        <v>184</v>
      </c>
    </row>
    <row r="401" customFormat="false" ht="24" hidden="false" customHeight="true" outlineLevel="0" collapsed="false">
      <c r="A401" s="21" t="s">
        <v>1147</v>
      </c>
      <c r="B401" s="22" t="s">
        <v>1053</v>
      </c>
      <c r="C401" s="23" t="s">
        <v>902</v>
      </c>
      <c r="D401" s="22" t="s">
        <v>1148</v>
      </c>
      <c r="E401" s="23" t="s">
        <v>81</v>
      </c>
      <c r="F401" s="24" t="s">
        <v>171</v>
      </c>
      <c r="G401" s="23" t="s">
        <v>172</v>
      </c>
      <c r="H401" s="25"/>
      <c r="I401" s="22" t="n">
        <v>184</v>
      </c>
    </row>
    <row r="402" customFormat="false" ht="24" hidden="false" customHeight="true" outlineLevel="0" collapsed="false">
      <c r="A402" s="26" t="s">
        <v>1149</v>
      </c>
      <c r="B402" s="27" t="s">
        <v>1053</v>
      </c>
      <c r="C402" s="28" t="s">
        <v>732</v>
      </c>
      <c r="D402" s="27" t="s">
        <v>1150</v>
      </c>
      <c r="E402" s="28" t="s">
        <v>81</v>
      </c>
      <c r="F402" s="29" t="s">
        <v>171</v>
      </c>
      <c r="G402" s="28" t="s">
        <v>172</v>
      </c>
      <c r="H402" s="30"/>
      <c r="I402" s="27" t="n">
        <v>185</v>
      </c>
    </row>
    <row r="403" customFormat="false" ht="24" hidden="false" customHeight="true" outlineLevel="0" collapsed="false">
      <c r="A403" s="21" t="s">
        <v>1151</v>
      </c>
      <c r="B403" s="22" t="s">
        <v>1053</v>
      </c>
      <c r="C403" s="23" t="s">
        <v>922</v>
      </c>
      <c r="D403" s="22" t="s">
        <v>1152</v>
      </c>
      <c r="E403" s="23" t="s">
        <v>81</v>
      </c>
      <c r="F403" s="24" t="s">
        <v>171</v>
      </c>
      <c r="G403" s="23" t="s">
        <v>172</v>
      </c>
      <c r="H403" s="25"/>
      <c r="I403" s="22" t="n">
        <v>185</v>
      </c>
    </row>
    <row r="404" customFormat="false" ht="24" hidden="false" customHeight="true" outlineLevel="0" collapsed="false">
      <c r="A404" s="26" t="s">
        <v>1153</v>
      </c>
      <c r="B404" s="27" t="s">
        <v>1053</v>
      </c>
      <c r="C404" s="28" t="s">
        <v>925</v>
      </c>
      <c r="D404" s="27" t="s">
        <v>1154</v>
      </c>
      <c r="E404" s="28" t="s">
        <v>81</v>
      </c>
      <c r="F404" s="29" t="s">
        <v>171</v>
      </c>
      <c r="G404" s="28" t="s">
        <v>172</v>
      </c>
      <c r="H404" s="30"/>
      <c r="I404" s="27" t="n">
        <v>186</v>
      </c>
    </row>
    <row r="405" customFormat="false" ht="24" hidden="false" customHeight="true" outlineLevel="0" collapsed="false">
      <c r="A405" s="21" t="s">
        <v>1155</v>
      </c>
      <c r="B405" s="22" t="s">
        <v>1053</v>
      </c>
      <c r="C405" s="23" t="s">
        <v>928</v>
      </c>
      <c r="D405" s="22" t="s">
        <v>1156</v>
      </c>
      <c r="E405" s="23" t="s">
        <v>81</v>
      </c>
      <c r="F405" s="24" t="s">
        <v>171</v>
      </c>
      <c r="G405" s="23" t="s">
        <v>172</v>
      </c>
      <c r="H405" s="25"/>
      <c r="I405" s="22" t="n">
        <v>186</v>
      </c>
    </row>
    <row r="406" customFormat="false" ht="24" hidden="false" customHeight="true" outlineLevel="0" collapsed="false">
      <c r="A406" s="26" t="s">
        <v>1157</v>
      </c>
      <c r="B406" s="27" t="s">
        <v>1053</v>
      </c>
      <c r="C406" s="28" t="s">
        <v>931</v>
      </c>
      <c r="D406" s="27" t="s">
        <v>1158</v>
      </c>
      <c r="E406" s="28" t="s">
        <v>81</v>
      </c>
      <c r="F406" s="29" t="s">
        <v>171</v>
      </c>
      <c r="G406" s="28" t="s">
        <v>172</v>
      </c>
      <c r="H406" s="30"/>
      <c r="I406" s="27" t="n">
        <v>187</v>
      </c>
    </row>
    <row r="407" customFormat="false" ht="24" hidden="false" customHeight="true" outlineLevel="0" collapsed="false">
      <c r="A407" s="21" t="s">
        <v>1159</v>
      </c>
      <c r="B407" s="22" t="s">
        <v>1053</v>
      </c>
      <c r="C407" s="23" t="s">
        <v>931</v>
      </c>
      <c r="D407" s="22" t="s">
        <v>1160</v>
      </c>
      <c r="E407" s="23" t="s">
        <v>81</v>
      </c>
      <c r="F407" s="24" t="s">
        <v>171</v>
      </c>
      <c r="G407" s="23" t="s">
        <v>172</v>
      </c>
      <c r="H407" s="25"/>
      <c r="I407" s="22" t="n">
        <v>187</v>
      </c>
    </row>
    <row r="408" customFormat="false" ht="24" hidden="false" customHeight="true" outlineLevel="0" collapsed="false">
      <c r="A408" s="26" t="s">
        <v>1161</v>
      </c>
      <c r="B408" s="27" t="s">
        <v>1053</v>
      </c>
      <c r="C408" s="28" t="s">
        <v>922</v>
      </c>
      <c r="D408" s="27" t="s">
        <v>1162</v>
      </c>
      <c r="E408" s="28" t="s">
        <v>81</v>
      </c>
      <c r="F408" s="29" t="s">
        <v>171</v>
      </c>
      <c r="G408" s="28" t="s">
        <v>172</v>
      </c>
      <c r="H408" s="30"/>
      <c r="I408" s="27" t="n">
        <v>188</v>
      </c>
    </row>
    <row r="409" customFormat="false" ht="24" hidden="false" customHeight="true" outlineLevel="0" collapsed="false">
      <c r="A409" s="21" t="s">
        <v>1163</v>
      </c>
      <c r="B409" s="22" t="s">
        <v>1053</v>
      </c>
      <c r="C409" s="23" t="s">
        <v>922</v>
      </c>
      <c r="D409" s="22" t="s">
        <v>1164</v>
      </c>
      <c r="E409" s="23" t="s">
        <v>81</v>
      </c>
      <c r="F409" s="24" t="s">
        <v>171</v>
      </c>
      <c r="G409" s="23" t="s">
        <v>172</v>
      </c>
      <c r="H409" s="25"/>
      <c r="I409" s="22" t="n">
        <v>188</v>
      </c>
    </row>
    <row r="410" customFormat="false" ht="24" hidden="false" customHeight="true" outlineLevel="0" collapsed="false">
      <c r="A410" s="26" t="s">
        <v>1165</v>
      </c>
      <c r="B410" s="27" t="s">
        <v>1053</v>
      </c>
      <c r="C410" s="28" t="s">
        <v>698</v>
      </c>
      <c r="D410" s="27" t="s">
        <v>1166</v>
      </c>
      <c r="E410" s="28" t="s">
        <v>81</v>
      </c>
      <c r="F410" s="29" t="s">
        <v>171</v>
      </c>
      <c r="G410" s="28" t="s">
        <v>172</v>
      </c>
      <c r="H410" s="30"/>
      <c r="I410" s="27" t="n">
        <v>189</v>
      </c>
    </row>
    <row r="411" customFormat="false" ht="24" hidden="false" customHeight="true" outlineLevel="0" collapsed="false">
      <c r="A411" s="21" t="s">
        <v>1167</v>
      </c>
      <c r="B411" s="22" t="s">
        <v>1053</v>
      </c>
      <c r="C411" s="23" t="s">
        <v>1168</v>
      </c>
      <c r="D411" s="22" t="s">
        <v>1166</v>
      </c>
      <c r="E411" s="23" t="s">
        <v>81</v>
      </c>
      <c r="F411" s="24" t="s">
        <v>171</v>
      </c>
      <c r="G411" s="23" t="s">
        <v>172</v>
      </c>
      <c r="H411" s="25"/>
      <c r="I411" s="22" t="n">
        <v>189</v>
      </c>
    </row>
    <row r="412" customFormat="false" ht="24" hidden="false" customHeight="true" outlineLevel="0" collapsed="false">
      <c r="A412" s="26" t="s">
        <v>1169</v>
      </c>
      <c r="B412" s="27" t="s">
        <v>1053</v>
      </c>
      <c r="C412" s="28" t="s">
        <v>922</v>
      </c>
      <c r="D412" s="27" t="s">
        <v>1170</v>
      </c>
      <c r="E412" s="28" t="s">
        <v>81</v>
      </c>
      <c r="F412" s="29" t="s">
        <v>171</v>
      </c>
      <c r="G412" s="28" t="s">
        <v>172</v>
      </c>
      <c r="H412" s="30"/>
      <c r="I412" s="27" t="n">
        <v>190</v>
      </c>
    </row>
    <row r="413" customFormat="false" ht="24" hidden="false" customHeight="true" outlineLevel="0" collapsed="false">
      <c r="A413" s="21" t="s">
        <v>1171</v>
      </c>
      <c r="B413" s="22" t="s">
        <v>1053</v>
      </c>
      <c r="C413" s="23" t="s">
        <v>948</v>
      </c>
      <c r="D413" s="22" t="s">
        <v>1172</v>
      </c>
      <c r="E413" s="23" t="s">
        <v>81</v>
      </c>
      <c r="F413" s="24" t="s">
        <v>171</v>
      </c>
      <c r="G413" s="23" t="s">
        <v>172</v>
      </c>
      <c r="H413" s="25"/>
      <c r="I413" s="22" t="n">
        <v>190</v>
      </c>
    </row>
    <row r="414" customFormat="false" ht="24" hidden="false" customHeight="true" outlineLevel="0" collapsed="false">
      <c r="A414" s="26" t="s">
        <v>1173</v>
      </c>
      <c r="B414" s="27" t="s">
        <v>1053</v>
      </c>
      <c r="C414" s="28" t="s">
        <v>1174</v>
      </c>
      <c r="D414" s="27" t="s">
        <v>1175</v>
      </c>
      <c r="E414" s="28" t="s">
        <v>81</v>
      </c>
      <c r="F414" s="29" t="s">
        <v>171</v>
      </c>
      <c r="G414" s="28" t="s">
        <v>172</v>
      </c>
      <c r="H414" s="30"/>
      <c r="I414" s="27" t="n">
        <v>191</v>
      </c>
    </row>
    <row r="415" customFormat="false" ht="24" hidden="false" customHeight="true" outlineLevel="0" collapsed="false">
      <c r="A415" s="21" t="s">
        <v>1176</v>
      </c>
      <c r="B415" s="22" t="s">
        <v>1053</v>
      </c>
      <c r="C415" s="23" t="s">
        <v>954</v>
      </c>
      <c r="D415" s="22" t="s">
        <v>1177</v>
      </c>
      <c r="E415" s="23" t="s">
        <v>81</v>
      </c>
      <c r="F415" s="24" t="s">
        <v>171</v>
      </c>
      <c r="G415" s="23" t="s">
        <v>172</v>
      </c>
      <c r="H415" s="25"/>
      <c r="I415" s="22" t="n">
        <v>191</v>
      </c>
    </row>
    <row r="416" customFormat="false" ht="24" hidden="false" customHeight="true" outlineLevel="0" collapsed="false">
      <c r="A416" s="26" t="s">
        <v>1178</v>
      </c>
      <c r="B416" s="27" t="s">
        <v>1053</v>
      </c>
      <c r="C416" s="28" t="s">
        <v>954</v>
      </c>
      <c r="D416" s="27" t="s">
        <v>1179</v>
      </c>
      <c r="E416" s="28" t="s">
        <v>81</v>
      </c>
      <c r="F416" s="29" t="s">
        <v>171</v>
      </c>
      <c r="G416" s="28" t="s">
        <v>172</v>
      </c>
      <c r="H416" s="30"/>
      <c r="I416" s="27" t="n">
        <v>192</v>
      </c>
    </row>
    <row r="417" customFormat="false" ht="24" hidden="false" customHeight="true" outlineLevel="0" collapsed="false">
      <c r="A417" s="21" t="s">
        <v>1180</v>
      </c>
      <c r="B417" s="22" t="s">
        <v>1053</v>
      </c>
      <c r="C417" s="23" t="s">
        <v>954</v>
      </c>
      <c r="D417" s="22" t="s">
        <v>1181</v>
      </c>
      <c r="E417" s="23" t="s">
        <v>81</v>
      </c>
      <c r="F417" s="24" t="s">
        <v>171</v>
      </c>
      <c r="G417" s="23" t="s">
        <v>172</v>
      </c>
      <c r="H417" s="25"/>
      <c r="I417" s="22" t="n">
        <v>192</v>
      </c>
    </row>
    <row r="418" customFormat="false" ht="24" hidden="false" customHeight="true" outlineLevel="0" collapsed="false">
      <c r="A418" s="26" t="s">
        <v>1182</v>
      </c>
      <c r="B418" s="27" t="s">
        <v>1053</v>
      </c>
      <c r="C418" s="28" t="s">
        <v>963</v>
      </c>
      <c r="D418" s="27" t="s">
        <v>1183</v>
      </c>
      <c r="E418" s="28" t="s">
        <v>81</v>
      </c>
      <c r="F418" s="29" t="s">
        <v>171</v>
      </c>
      <c r="G418" s="28" t="s">
        <v>172</v>
      </c>
      <c r="H418" s="30"/>
      <c r="I418" s="27" t="n">
        <v>193</v>
      </c>
    </row>
    <row r="419" customFormat="false" ht="24" hidden="false" customHeight="true" outlineLevel="0" collapsed="false">
      <c r="A419" s="21" t="s">
        <v>1184</v>
      </c>
      <c r="B419" s="22" t="s">
        <v>1053</v>
      </c>
      <c r="C419" s="23" t="s">
        <v>954</v>
      </c>
      <c r="D419" s="22" t="s">
        <v>1185</v>
      </c>
      <c r="E419" s="23" t="s">
        <v>81</v>
      </c>
      <c r="F419" s="24" t="s">
        <v>171</v>
      </c>
      <c r="G419" s="23" t="s">
        <v>172</v>
      </c>
      <c r="H419" s="25"/>
      <c r="I419" s="22" t="n">
        <v>193</v>
      </c>
    </row>
    <row r="420" customFormat="false" ht="24" hidden="false" customHeight="true" outlineLevel="0" collapsed="false">
      <c r="A420" s="26" t="s">
        <v>1186</v>
      </c>
      <c r="B420" s="27" t="s">
        <v>1053</v>
      </c>
      <c r="C420" s="28" t="s">
        <v>973</v>
      </c>
      <c r="D420" s="27" t="s">
        <v>1187</v>
      </c>
      <c r="E420" s="28" t="s">
        <v>81</v>
      </c>
      <c r="F420" s="29" t="s">
        <v>171</v>
      </c>
      <c r="G420" s="28" t="s">
        <v>172</v>
      </c>
      <c r="H420" s="30"/>
      <c r="I420" s="27" t="n">
        <v>194</v>
      </c>
    </row>
    <row r="421" customFormat="false" ht="24" hidden="false" customHeight="true" outlineLevel="0" collapsed="false">
      <c r="A421" s="21" t="s">
        <v>1188</v>
      </c>
      <c r="B421" s="22" t="s">
        <v>1053</v>
      </c>
      <c r="C421" s="23" t="s">
        <v>732</v>
      </c>
      <c r="D421" s="22" t="s">
        <v>1189</v>
      </c>
      <c r="E421" s="23" t="s">
        <v>81</v>
      </c>
      <c r="F421" s="24" t="s">
        <v>171</v>
      </c>
      <c r="G421" s="23" t="s">
        <v>172</v>
      </c>
      <c r="H421" s="25"/>
      <c r="I421" s="22" t="n">
        <v>194</v>
      </c>
    </row>
    <row r="422" customFormat="false" ht="24" hidden="false" customHeight="true" outlineLevel="0" collapsed="false">
      <c r="A422" s="26" t="s">
        <v>1190</v>
      </c>
      <c r="B422" s="27" t="s">
        <v>1053</v>
      </c>
      <c r="C422" s="28" t="s">
        <v>1191</v>
      </c>
      <c r="D422" s="27" t="s">
        <v>1192</v>
      </c>
      <c r="E422" s="28" t="s">
        <v>81</v>
      </c>
      <c r="F422" s="29" t="s">
        <v>171</v>
      </c>
      <c r="G422" s="28" t="s">
        <v>172</v>
      </c>
      <c r="H422" s="30"/>
      <c r="I422" s="27" t="n">
        <v>195</v>
      </c>
    </row>
    <row r="423" customFormat="false" ht="24" hidden="false" customHeight="true" outlineLevel="0" collapsed="false">
      <c r="A423" s="21" t="s">
        <v>1193</v>
      </c>
      <c r="B423" s="22" t="s">
        <v>1053</v>
      </c>
      <c r="C423" s="23" t="s">
        <v>988</v>
      </c>
      <c r="D423" s="22" t="s">
        <v>1194</v>
      </c>
      <c r="E423" s="23" t="s">
        <v>81</v>
      </c>
      <c r="F423" s="24" t="s">
        <v>171</v>
      </c>
      <c r="G423" s="23" t="s">
        <v>172</v>
      </c>
      <c r="H423" s="25"/>
      <c r="I423" s="22" t="n">
        <v>195</v>
      </c>
    </row>
    <row r="424" customFormat="false" ht="24" hidden="false" customHeight="true" outlineLevel="0" collapsed="false">
      <c r="A424" s="26" t="s">
        <v>1195</v>
      </c>
      <c r="B424" s="27" t="s">
        <v>1053</v>
      </c>
      <c r="C424" s="28" t="s">
        <v>732</v>
      </c>
      <c r="D424" s="27" t="s">
        <v>1189</v>
      </c>
      <c r="E424" s="28" t="s">
        <v>81</v>
      </c>
      <c r="F424" s="29" t="s">
        <v>171</v>
      </c>
      <c r="G424" s="28" t="s">
        <v>172</v>
      </c>
      <c r="H424" s="30"/>
      <c r="I424" s="27" t="n">
        <v>196</v>
      </c>
    </row>
    <row r="425" customFormat="false" ht="24" hidden="false" customHeight="true" outlineLevel="0" collapsed="false">
      <c r="A425" s="21" t="s">
        <v>1196</v>
      </c>
      <c r="B425" s="22" t="s">
        <v>1053</v>
      </c>
      <c r="C425" s="23" t="s">
        <v>991</v>
      </c>
      <c r="D425" s="22" t="s">
        <v>1197</v>
      </c>
      <c r="E425" s="23" t="s">
        <v>81</v>
      </c>
      <c r="F425" s="24" t="s">
        <v>171</v>
      </c>
      <c r="G425" s="23" t="s">
        <v>172</v>
      </c>
      <c r="H425" s="25"/>
      <c r="I425" s="22" t="n">
        <v>196</v>
      </c>
    </row>
    <row r="426" customFormat="false" ht="24" hidden="false" customHeight="true" outlineLevel="0" collapsed="false">
      <c r="A426" s="26" t="s">
        <v>1198</v>
      </c>
      <c r="B426" s="27" t="s">
        <v>1053</v>
      </c>
      <c r="C426" s="28" t="s">
        <v>994</v>
      </c>
      <c r="D426" s="27" t="s">
        <v>1199</v>
      </c>
      <c r="E426" s="28" t="s">
        <v>81</v>
      </c>
      <c r="F426" s="29" t="s">
        <v>171</v>
      </c>
      <c r="G426" s="28" t="s">
        <v>172</v>
      </c>
      <c r="H426" s="30"/>
      <c r="I426" s="27" t="n">
        <v>197</v>
      </c>
    </row>
    <row r="427" customFormat="false" ht="24" hidden="false" customHeight="true" outlineLevel="0" collapsed="false">
      <c r="A427" s="21" t="s">
        <v>1200</v>
      </c>
      <c r="B427" s="22" t="s">
        <v>1053</v>
      </c>
      <c r="C427" s="23" t="s">
        <v>997</v>
      </c>
      <c r="D427" s="22" t="s">
        <v>1201</v>
      </c>
      <c r="E427" s="23" t="s">
        <v>81</v>
      </c>
      <c r="F427" s="24" t="s">
        <v>171</v>
      </c>
      <c r="G427" s="23" t="s">
        <v>172</v>
      </c>
      <c r="H427" s="25"/>
      <c r="I427" s="22" t="n">
        <v>197</v>
      </c>
    </row>
    <row r="428" customFormat="false" ht="24" hidden="false" customHeight="true" outlineLevel="0" collapsed="false">
      <c r="A428" s="26" t="s">
        <v>1202</v>
      </c>
      <c r="B428" s="27" t="s">
        <v>1053</v>
      </c>
      <c r="C428" s="28" t="s">
        <v>1000</v>
      </c>
      <c r="D428" s="27" t="s">
        <v>1201</v>
      </c>
      <c r="E428" s="28" t="s">
        <v>81</v>
      </c>
      <c r="F428" s="29" t="s">
        <v>171</v>
      </c>
      <c r="G428" s="28" t="s">
        <v>172</v>
      </c>
      <c r="H428" s="30"/>
      <c r="I428" s="27" t="n">
        <v>198</v>
      </c>
    </row>
    <row r="429" customFormat="false" ht="24" hidden="false" customHeight="true" outlineLevel="0" collapsed="false">
      <c r="A429" s="21" t="s">
        <v>1203</v>
      </c>
      <c r="B429" s="22" t="s">
        <v>1053</v>
      </c>
      <c r="C429" s="23" t="s">
        <v>1008</v>
      </c>
      <c r="D429" s="22" t="s">
        <v>1204</v>
      </c>
      <c r="E429" s="23" t="s">
        <v>81</v>
      </c>
      <c r="F429" s="24" t="s">
        <v>171</v>
      </c>
      <c r="G429" s="23" t="s">
        <v>172</v>
      </c>
      <c r="H429" s="25"/>
      <c r="I429" s="22" t="n">
        <v>198</v>
      </c>
    </row>
    <row r="430" customFormat="false" ht="24" hidden="false" customHeight="true" outlineLevel="0" collapsed="false">
      <c r="A430" s="26" t="s">
        <v>1205</v>
      </c>
      <c r="B430" s="27" t="s">
        <v>1053</v>
      </c>
      <c r="C430" s="28" t="s">
        <v>1011</v>
      </c>
      <c r="D430" s="27" t="s">
        <v>1206</v>
      </c>
      <c r="E430" s="28" t="s">
        <v>81</v>
      </c>
      <c r="F430" s="29" t="s">
        <v>171</v>
      </c>
      <c r="G430" s="28" t="s">
        <v>172</v>
      </c>
      <c r="H430" s="30"/>
      <c r="I430" s="27" t="n">
        <v>199</v>
      </c>
    </row>
    <row r="431" customFormat="false" ht="24" hidden="false" customHeight="true" outlineLevel="0" collapsed="false">
      <c r="A431" s="21" t="s">
        <v>1207</v>
      </c>
      <c r="B431" s="22" t="s">
        <v>1053</v>
      </c>
      <c r="C431" s="23" t="s">
        <v>1000</v>
      </c>
      <c r="D431" s="22" t="s">
        <v>1201</v>
      </c>
      <c r="E431" s="23" t="s">
        <v>81</v>
      </c>
      <c r="F431" s="24" t="s">
        <v>171</v>
      </c>
      <c r="G431" s="23" t="s">
        <v>172</v>
      </c>
      <c r="H431" s="25"/>
      <c r="I431" s="22" t="n">
        <v>199</v>
      </c>
    </row>
    <row r="432" customFormat="false" ht="24" hidden="false" customHeight="true" outlineLevel="0" collapsed="false">
      <c r="A432" s="26" t="s">
        <v>1208</v>
      </c>
      <c r="B432" s="27" t="s">
        <v>1053</v>
      </c>
      <c r="C432" s="28" t="s">
        <v>997</v>
      </c>
      <c r="D432" s="27" t="s">
        <v>1201</v>
      </c>
      <c r="E432" s="28" t="s">
        <v>81</v>
      </c>
      <c r="F432" s="29" t="s">
        <v>171</v>
      </c>
      <c r="G432" s="28" t="s">
        <v>172</v>
      </c>
      <c r="H432" s="30"/>
      <c r="I432" s="27" t="n">
        <v>200</v>
      </c>
    </row>
    <row r="433" customFormat="false" ht="24" hidden="false" customHeight="true" outlineLevel="0" collapsed="false">
      <c r="A433" s="21" t="s">
        <v>1209</v>
      </c>
      <c r="B433" s="22" t="s">
        <v>1053</v>
      </c>
      <c r="C433" s="23" t="s">
        <v>1210</v>
      </c>
      <c r="D433" s="22" t="s">
        <v>1211</v>
      </c>
      <c r="E433" s="23" t="s">
        <v>81</v>
      </c>
      <c r="F433" s="24" t="s">
        <v>171</v>
      </c>
      <c r="G433" s="23" t="s">
        <v>172</v>
      </c>
      <c r="H433" s="25"/>
      <c r="I433" s="22" t="n">
        <v>200</v>
      </c>
    </row>
    <row r="434" customFormat="false" ht="24" hidden="false" customHeight="true" outlineLevel="0" collapsed="false">
      <c r="A434" s="26" t="s">
        <v>1212</v>
      </c>
      <c r="B434" s="27" t="s">
        <v>1053</v>
      </c>
      <c r="C434" s="28" t="s">
        <v>732</v>
      </c>
      <c r="D434" s="27" t="s">
        <v>1213</v>
      </c>
      <c r="E434" s="28" t="s">
        <v>81</v>
      </c>
      <c r="F434" s="29" t="s">
        <v>171</v>
      </c>
      <c r="G434" s="28" t="s">
        <v>172</v>
      </c>
      <c r="H434" s="30"/>
      <c r="I434" s="27" t="n">
        <v>201</v>
      </c>
    </row>
    <row r="435" customFormat="false" ht="24" hidden="false" customHeight="true" outlineLevel="0" collapsed="false">
      <c r="A435" s="21" t="s">
        <v>1214</v>
      </c>
      <c r="B435" s="22" t="s">
        <v>1053</v>
      </c>
      <c r="C435" s="23" t="s">
        <v>1033</v>
      </c>
      <c r="D435" s="22" t="s">
        <v>1215</v>
      </c>
      <c r="E435" s="23" t="s">
        <v>81</v>
      </c>
      <c r="F435" s="24" t="s">
        <v>171</v>
      </c>
      <c r="G435" s="23" t="s">
        <v>172</v>
      </c>
      <c r="H435" s="25"/>
      <c r="I435" s="22" t="n">
        <v>201</v>
      </c>
    </row>
    <row r="436" customFormat="false" ht="24" hidden="false" customHeight="true" outlineLevel="0" collapsed="false">
      <c r="A436" s="26" t="s">
        <v>1216</v>
      </c>
      <c r="B436" s="27" t="s">
        <v>1053</v>
      </c>
      <c r="C436" s="28" t="s">
        <v>1030</v>
      </c>
      <c r="D436" s="27" t="s">
        <v>1031</v>
      </c>
      <c r="E436" s="28" t="s">
        <v>81</v>
      </c>
      <c r="F436" s="29" t="s">
        <v>171</v>
      </c>
      <c r="G436" s="28" t="s">
        <v>172</v>
      </c>
      <c r="H436" s="30"/>
      <c r="I436" s="27" t="n">
        <v>202</v>
      </c>
    </row>
    <row r="437" customFormat="false" ht="24" hidden="false" customHeight="true" outlineLevel="0" collapsed="false">
      <c r="A437" s="21" t="s">
        <v>1217</v>
      </c>
      <c r="B437" s="22" t="s">
        <v>1053</v>
      </c>
      <c r="C437" s="23" t="s">
        <v>1035</v>
      </c>
      <c r="D437" s="22" t="s">
        <v>1036</v>
      </c>
      <c r="E437" s="23" t="s">
        <v>81</v>
      </c>
      <c r="F437" s="24" t="s">
        <v>171</v>
      </c>
      <c r="G437" s="23" t="s">
        <v>172</v>
      </c>
      <c r="H437" s="25"/>
      <c r="I437" s="22" t="n">
        <v>202</v>
      </c>
    </row>
    <row r="438" customFormat="false" ht="24" hidden="false" customHeight="true" outlineLevel="0" collapsed="false">
      <c r="A438" s="26" t="s">
        <v>1218</v>
      </c>
      <c r="B438" s="27" t="s">
        <v>1053</v>
      </c>
      <c r="C438" s="28" t="s">
        <v>1038</v>
      </c>
      <c r="D438" s="27" t="s">
        <v>1219</v>
      </c>
      <c r="E438" s="28" t="s">
        <v>81</v>
      </c>
      <c r="F438" s="29" t="s">
        <v>171</v>
      </c>
      <c r="G438" s="28" t="s">
        <v>172</v>
      </c>
      <c r="H438" s="30"/>
      <c r="I438" s="27" t="n">
        <v>203</v>
      </c>
    </row>
    <row r="439" customFormat="false" ht="24" hidden="false" customHeight="true" outlineLevel="0" collapsed="false">
      <c r="A439" s="21" t="s">
        <v>1220</v>
      </c>
      <c r="B439" s="22" t="s">
        <v>1053</v>
      </c>
      <c r="C439" s="23" t="s">
        <v>1221</v>
      </c>
      <c r="D439" s="22" t="s">
        <v>1222</v>
      </c>
      <c r="E439" s="23" t="s">
        <v>81</v>
      </c>
      <c r="F439" s="24" t="s">
        <v>171</v>
      </c>
      <c r="G439" s="23" t="s">
        <v>172</v>
      </c>
      <c r="H439" s="25"/>
      <c r="I439" s="22" t="n">
        <v>203</v>
      </c>
    </row>
    <row r="440" customFormat="false" ht="24" hidden="false" customHeight="true" outlineLevel="0" collapsed="false">
      <c r="A440" s="26" t="s">
        <v>1223</v>
      </c>
      <c r="B440" s="27" t="s">
        <v>1053</v>
      </c>
      <c r="C440" s="28" t="s">
        <v>1044</v>
      </c>
      <c r="D440" s="27" t="s">
        <v>1224</v>
      </c>
      <c r="E440" s="28" t="s">
        <v>81</v>
      </c>
      <c r="F440" s="29" t="s">
        <v>171</v>
      </c>
      <c r="G440" s="28" t="s">
        <v>172</v>
      </c>
      <c r="H440" s="30"/>
      <c r="I440" s="27" t="n">
        <v>204</v>
      </c>
    </row>
    <row r="441" customFormat="false" ht="24" hidden="false" customHeight="true" outlineLevel="0" collapsed="false">
      <c r="A441" s="21" t="s">
        <v>1225</v>
      </c>
      <c r="B441" s="22" t="s">
        <v>1053</v>
      </c>
      <c r="C441" s="23" t="s">
        <v>698</v>
      </c>
      <c r="D441" s="22" t="s">
        <v>1226</v>
      </c>
      <c r="E441" s="23" t="s">
        <v>81</v>
      </c>
      <c r="F441" s="24" t="s">
        <v>171</v>
      </c>
      <c r="G441" s="23" t="s">
        <v>172</v>
      </c>
      <c r="H441" s="25"/>
      <c r="I441" s="22" t="n">
        <v>204</v>
      </c>
    </row>
    <row r="442" customFormat="false" ht="24" hidden="false" customHeight="true" outlineLevel="0" collapsed="false">
      <c r="A442" s="26" t="s">
        <v>1227</v>
      </c>
      <c r="B442" s="27" t="s">
        <v>1053</v>
      </c>
      <c r="C442" s="28" t="s">
        <v>1049</v>
      </c>
      <c r="D442" s="27" t="s">
        <v>1228</v>
      </c>
      <c r="E442" s="28" t="s">
        <v>81</v>
      </c>
      <c r="F442" s="29" t="s">
        <v>171</v>
      </c>
      <c r="G442" s="28" t="s">
        <v>172</v>
      </c>
      <c r="H442" s="30"/>
      <c r="I442" s="27" t="n">
        <v>205</v>
      </c>
    </row>
    <row r="443" customFormat="false" ht="24" hidden="false" customHeight="true" outlineLevel="0" collapsed="false">
      <c r="A443" s="21" t="s">
        <v>1229</v>
      </c>
      <c r="B443" s="22" t="s">
        <v>1053</v>
      </c>
      <c r="C443" s="23" t="s">
        <v>732</v>
      </c>
      <c r="D443" s="22" t="s">
        <v>1230</v>
      </c>
      <c r="E443" s="23" t="s">
        <v>81</v>
      </c>
      <c r="F443" s="24" t="s">
        <v>171</v>
      </c>
      <c r="G443" s="23" t="s">
        <v>172</v>
      </c>
      <c r="H443" s="25"/>
      <c r="I443" s="22" t="n">
        <v>205</v>
      </c>
    </row>
    <row r="444" customFormat="false" ht="24" hidden="false" customHeight="true" outlineLevel="0" collapsed="false">
      <c r="A444" s="26" t="s">
        <v>1231</v>
      </c>
      <c r="B444" s="27" t="s">
        <v>1232</v>
      </c>
      <c r="C444" s="28" t="s">
        <v>696</v>
      </c>
      <c r="D444" s="27" t="s">
        <v>1233</v>
      </c>
      <c r="E444" s="28" t="s">
        <v>81</v>
      </c>
      <c r="F444" s="29" t="s">
        <v>171</v>
      </c>
      <c r="G444" s="28" t="s">
        <v>172</v>
      </c>
      <c r="H444" s="30"/>
      <c r="I444" s="27" t="n">
        <v>206</v>
      </c>
    </row>
    <row r="445" customFormat="false" ht="24" hidden="false" customHeight="true" outlineLevel="0" collapsed="false">
      <c r="A445" s="21" t="s">
        <v>1234</v>
      </c>
      <c r="B445" s="22" t="s">
        <v>1232</v>
      </c>
      <c r="C445" s="23" t="s">
        <v>1235</v>
      </c>
      <c r="D445" s="22" t="s">
        <v>1236</v>
      </c>
      <c r="E445" s="23" t="s">
        <v>81</v>
      </c>
      <c r="F445" s="24" t="s">
        <v>171</v>
      </c>
      <c r="G445" s="23" t="s">
        <v>172</v>
      </c>
      <c r="H445" s="25"/>
      <c r="I445" s="22" t="n">
        <v>206</v>
      </c>
    </row>
    <row r="446" customFormat="false" ht="24" hidden="false" customHeight="true" outlineLevel="0" collapsed="false">
      <c r="A446" s="26" t="s">
        <v>1237</v>
      </c>
      <c r="B446" s="27" t="s">
        <v>1232</v>
      </c>
      <c r="C446" s="28" t="s">
        <v>714</v>
      </c>
      <c r="D446" s="27" t="s">
        <v>1238</v>
      </c>
      <c r="E446" s="28" t="s">
        <v>81</v>
      </c>
      <c r="F446" s="29" t="s">
        <v>171</v>
      </c>
      <c r="G446" s="28" t="s">
        <v>172</v>
      </c>
      <c r="H446" s="30"/>
      <c r="I446" s="27" t="n">
        <v>207</v>
      </c>
    </row>
    <row r="447" customFormat="false" ht="24" hidden="false" customHeight="true" outlineLevel="0" collapsed="false">
      <c r="A447" s="21" t="s">
        <v>1239</v>
      </c>
      <c r="B447" s="22" t="s">
        <v>1232</v>
      </c>
      <c r="C447" s="23" t="s">
        <v>729</v>
      </c>
      <c r="D447" s="22" t="s">
        <v>730</v>
      </c>
      <c r="E447" s="23" t="s">
        <v>81</v>
      </c>
      <c r="F447" s="24" t="s">
        <v>171</v>
      </c>
      <c r="G447" s="23" t="s">
        <v>172</v>
      </c>
      <c r="H447" s="25"/>
      <c r="I447" s="22" t="n">
        <v>207</v>
      </c>
    </row>
    <row r="448" customFormat="false" ht="24" hidden="false" customHeight="true" outlineLevel="0" collapsed="false">
      <c r="A448" s="26" t="s">
        <v>1240</v>
      </c>
      <c r="B448" s="27" t="s">
        <v>1232</v>
      </c>
      <c r="C448" s="28" t="s">
        <v>723</v>
      </c>
      <c r="D448" s="27" t="s">
        <v>724</v>
      </c>
      <c r="E448" s="28" t="s">
        <v>81</v>
      </c>
      <c r="F448" s="29" t="s">
        <v>171</v>
      </c>
      <c r="G448" s="28" t="s">
        <v>172</v>
      </c>
      <c r="H448" s="30"/>
      <c r="I448" s="27" t="n">
        <v>208</v>
      </c>
    </row>
    <row r="449" customFormat="false" ht="24" hidden="false" customHeight="true" outlineLevel="0" collapsed="false">
      <c r="A449" s="21" t="s">
        <v>1241</v>
      </c>
      <c r="B449" s="22" t="s">
        <v>1232</v>
      </c>
      <c r="C449" s="23" t="s">
        <v>732</v>
      </c>
      <c r="D449" s="22" t="s">
        <v>1242</v>
      </c>
      <c r="E449" s="23" t="s">
        <v>81</v>
      </c>
      <c r="F449" s="24" t="s">
        <v>171</v>
      </c>
      <c r="G449" s="23" t="s">
        <v>172</v>
      </c>
      <c r="H449" s="25"/>
      <c r="I449" s="22" t="n">
        <v>208</v>
      </c>
    </row>
    <row r="450" customFormat="false" ht="24" hidden="false" customHeight="true" outlineLevel="0" collapsed="false">
      <c r="A450" s="26" t="s">
        <v>1243</v>
      </c>
      <c r="B450" s="27" t="s">
        <v>1244</v>
      </c>
      <c r="C450" s="28" t="s">
        <v>1245</v>
      </c>
      <c r="D450" s="27" t="s">
        <v>637</v>
      </c>
      <c r="E450" s="28" t="s">
        <v>81</v>
      </c>
      <c r="F450" s="29" t="s">
        <v>171</v>
      </c>
      <c r="G450" s="28" t="s">
        <v>172</v>
      </c>
      <c r="H450" s="30"/>
      <c r="I450" s="27" t="n">
        <v>209</v>
      </c>
    </row>
    <row r="451" customFormat="false" ht="24" hidden="false" customHeight="true" outlineLevel="0" collapsed="false">
      <c r="A451" s="21" t="s">
        <v>1246</v>
      </c>
      <c r="B451" s="22" t="s">
        <v>1244</v>
      </c>
      <c r="C451" s="23" t="s">
        <v>874</v>
      </c>
      <c r="D451" s="22" t="s">
        <v>1247</v>
      </c>
      <c r="E451" s="23" t="s">
        <v>81</v>
      </c>
      <c r="F451" s="24" t="s">
        <v>171</v>
      </c>
      <c r="G451" s="23" t="s">
        <v>172</v>
      </c>
      <c r="H451" s="25"/>
      <c r="I451" s="22" t="n">
        <v>209</v>
      </c>
    </row>
    <row r="452" customFormat="false" ht="24" hidden="false" customHeight="true" outlineLevel="0" collapsed="false">
      <c r="A452" s="26" t="s">
        <v>1248</v>
      </c>
      <c r="B452" s="27" t="s">
        <v>1244</v>
      </c>
      <c r="C452" s="28" t="s">
        <v>1249</v>
      </c>
      <c r="D452" s="27" t="s">
        <v>1250</v>
      </c>
      <c r="E452" s="28" t="s">
        <v>81</v>
      </c>
      <c r="F452" s="29" t="s">
        <v>171</v>
      </c>
      <c r="G452" s="28" t="s">
        <v>172</v>
      </c>
      <c r="H452" s="30"/>
      <c r="I452" s="27" t="n">
        <v>210</v>
      </c>
    </row>
    <row r="453" customFormat="false" ht="24" hidden="false" customHeight="true" outlineLevel="0" collapsed="false">
      <c r="A453" s="21" t="s">
        <v>1251</v>
      </c>
      <c r="B453" s="22" t="s">
        <v>1244</v>
      </c>
      <c r="C453" s="23" t="s">
        <v>1093</v>
      </c>
      <c r="D453" s="22" t="s">
        <v>1252</v>
      </c>
      <c r="E453" s="23" t="s">
        <v>81</v>
      </c>
      <c r="F453" s="24" t="s">
        <v>171</v>
      </c>
      <c r="G453" s="23" t="s">
        <v>172</v>
      </c>
      <c r="H453" s="25"/>
      <c r="I453" s="22" t="n">
        <v>210</v>
      </c>
    </row>
    <row r="454" customFormat="false" ht="24" hidden="false" customHeight="true" outlineLevel="0" collapsed="false">
      <c r="A454" s="26" t="s">
        <v>1253</v>
      </c>
      <c r="B454" s="27" t="s">
        <v>1244</v>
      </c>
      <c r="C454" s="28" t="s">
        <v>1254</v>
      </c>
      <c r="D454" s="27" t="s">
        <v>1255</v>
      </c>
      <c r="E454" s="28" t="s">
        <v>81</v>
      </c>
      <c r="F454" s="29" t="s">
        <v>171</v>
      </c>
      <c r="G454" s="28" t="s">
        <v>172</v>
      </c>
      <c r="H454" s="30"/>
      <c r="I454" s="27" t="n">
        <v>211</v>
      </c>
    </row>
    <row r="455" customFormat="false" ht="24" hidden="false" customHeight="true" outlineLevel="0" collapsed="false">
      <c r="A455" s="21" t="s">
        <v>1256</v>
      </c>
      <c r="B455" s="22" t="s">
        <v>1244</v>
      </c>
      <c r="C455" s="23" t="s">
        <v>1257</v>
      </c>
      <c r="D455" s="22" t="s">
        <v>1258</v>
      </c>
      <c r="E455" s="23" t="s">
        <v>81</v>
      </c>
      <c r="F455" s="24" t="s">
        <v>171</v>
      </c>
      <c r="G455" s="23" t="s">
        <v>172</v>
      </c>
      <c r="H455" s="25"/>
      <c r="I455" s="22" t="n">
        <v>211</v>
      </c>
    </row>
    <row r="456" customFormat="false" ht="24" hidden="false" customHeight="true" outlineLevel="0" collapsed="false">
      <c r="A456" s="26" t="s">
        <v>1259</v>
      </c>
      <c r="B456" s="27" t="s">
        <v>1244</v>
      </c>
      <c r="C456" s="28" t="s">
        <v>1257</v>
      </c>
      <c r="D456" s="27" t="s">
        <v>1260</v>
      </c>
      <c r="E456" s="28" t="s">
        <v>81</v>
      </c>
      <c r="F456" s="29" t="s">
        <v>171</v>
      </c>
      <c r="G456" s="28" t="s">
        <v>172</v>
      </c>
      <c r="H456" s="30"/>
      <c r="I456" s="27" t="n">
        <v>212</v>
      </c>
    </row>
    <row r="457" customFormat="false" ht="24" hidden="false" customHeight="true" outlineLevel="0" collapsed="false">
      <c r="A457" s="21" t="s">
        <v>1261</v>
      </c>
      <c r="B457" s="22" t="s">
        <v>1244</v>
      </c>
      <c r="C457" s="23" t="s">
        <v>1262</v>
      </c>
      <c r="D457" s="22" t="s">
        <v>1263</v>
      </c>
      <c r="E457" s="23" t="s">
        <v>81</v>
      </c>
      <c r="F457" s="24" t="s">
        <v>171</v>
      </c>
      <c r="G457" s="23" t="s">
        <v>172</v>
      </c>
      <c r="H457" s="25"/>
      <c r="I457" s="22" t="n">
        <v>212</v>
      </c>
    </row>
    <row r="458" customFormat="false" ht="24" hidden="false" customHeight="true" outlineLevel="0" collapsed="false">
      <c r="A458" s="26" t="s">
        <v>1264</v>
      </c>
      <c r="B458" s="27" t="s">
        <v>1244</v>
      </c>
      <c r="C458" s="28" t="s">
        <v>732</v>
      </c>
      <c r="D458" s="27" t="s">
        <v>1265</v>
      </c>
      <c r="E458" s="28" t="s">
        <v>81</v>
      </c>
      <c r="F458" s="29" t="s">
        <v>171</v>
      </c>
      <c r="G458" s="28" t="s">
        <v>172</v>
      </c>
      <c r="H458" s="30"/>
      <c r="I458" s="27" t="n">
        <v>213</v>
      </c>
    </row>
    <row r="459" customFormat="false" ht="24" hidden="false" customHeight="true" outlineLevel="0" collapsed="false">
      <c r="A459" s="21" t="s">
        <v>1266</v>
      </c>
      <c r="B459" s="22" t="s">
        <v>1244</v>
      </c>
      <c r="C459" s="23" t="s">
        <v>1116</v>
      </c>
      <c r="D459" s="22" t="s">
        <v>1267</v>
      </c>
      <c r="E459" s="23" t="s">
        <v>81</v>
      </c>
      <c r="F459" s="24" t="s">
        <v>171</v>
      </c>
      <c r="G459" s="23" t="s">
        <v>172</v>
      </c>
      <c r="H459" s="25"/>
      <c r="I459" s="22" t="n">
        <v>213</v>
      </c>
    </row>
    <row r="460" customFormat="false" ht="24" hidden="false" customHeight="true" outlineLevel="0" collapsed="false">
      <c r="A460" s="26" t="s">
        <v>1268</v>
      </c>
      <c r="B460" s="27" t="s">
        <v>1244</v>
      </c>
      <c r="C460" s="28" t="s">
        <v>1269</v>
      </c>
      <c r="D460" s="27"/>
      <c r="E460" s="28" t="s">
        <v>81</v>
      </c>
      <c r="F460" s="29" t="s">
        <v>171</v>
      </c>
      <c r="G460" s="28" t="s">
        <v>172</v>
      </c>
      <c r="H460" s="30"/>
      <c r="I460" s="27" t="n">
        <v>214</v>
      </c>
    </row>
    <row r="461" customFormat="false" ht="36" hidden="false" customHeight="true" outlineLevel="0" collapsed="false">
      <c r="A461" s="21" t="s">
        <v>1270</v>
      </c>
      <c r="B461" s="22" t="s">
        <v>1244</v>
      </c>
      <c r="C461" s="23" t="s">
        <v>862</v>
      </c>
      <c r="D461" s="22" t="s">
        <v>1271</v>
      </c>
      <c r="E461" s="23" t="s">
        <v>864</v>
      </c>
      <c r="F461" s="24" t="s">
        <v>865</v>
      </c>
      <c r="G461" s="23" t="s">
        <v>866</v>
      </c>
      <c r="H461" s="25"/>
      <c r="I461" s="22" t="n">
        <v>214</v>
      </c>
    </row>
    <row r="462" customFormat="false" ht="24" hidden="false" customHeight="true" outlineLevel="0" collapsed="false">
      <c r="A462" s="26" t="s">
        <v>1272</v>
      </c>
      <c r="B462" s="27" t="s">
        <v>1244</v>
      </c>
      <c r="C462" s="28" t="s">
        <v>732</v>
      </c>
      <c r="D462" s="27" t="s">
        <v>1273</v>
      </c>
      <c r="E462" s="28" t="s">
        <v>81</v>
      </c>
      <c r="F462" s="29" t="s">
        <v>171</v>
      </c>
      <c r="G462" s="28" t="s">
        <v>172</v>
      </c>
      <c r="H462" s="30"/>
      <c r="I462" s="27" t="n">
        <v>214</v>
      </c>
    </row>
    <row r="463" customFormat="false" ht="24" hidden="false" customHeight="true" outlineLevel="0" collapsed="false">
      <c r="A463" s="21" t="s">
        <v>1274</v>
      </c>
      <c r="B463" s="22" t="s">
        <v>1244</v>
      </c>
      <c r="C463" s="23" t="s">
        <v>1275</v>
      </c>
      <c r="D463" s="22" t="s">
        <v>1276</v>
      </c>
      <c r="E463" s="23" t="s">
        <v>81</v>
      </c>
      <c r="F463" s="24" t="s">
        <v>171</v>
      </c>
      <c r="G463" s="23" t="s">
        <v>172</v>
      </c>
      <c r="H463" s="25"/>
      <c r="I463" s="22" t="n">
        <v>215</v>
      </c>
    </row>
    <row r="464" customFormat="false" ht="24" hidden="false" customHeight="true" outlineLevel="0" collapsed="false">
      <c r="A464" s="26" t="s">
        <v>1277</v>
      </c>
      <c r="B464" s="27" t="s">
        <v>1244</v>
      </c>
      <c r="C464" s="28" t="s">
        <v>1275</v>
      </c>
      <c r="D464" s="27" t="s">
        <v>1278</v>
      </c>
      <c r="E464" s="28" t="s">
        <v>81</v>
      </c>
      <c r="F464" s="29" t="s">
        <v>171</v>
      </c>
      <c r="G464" s="28" t="s">
        <v>172</v>
      </c>
      <c r="H464" s="30"/>
      <c r="I464" s="27" t="n">
        <v>215</v>
      </c>
    </row>
    <row r="465" customFormat="false" ht="24" hidden="false" customHeight="true" outlineLevel="0" collapsed="false">
      <c r="A465" s="21" t="s">
        <v>1279</v>
      </c>
      <c r="B465" s="22" t="s">
        <v>1244</v>
      </c>
      <c r="C465" s="23" t="s">
        <v>922</v>
      </c>
      <c r="D465" s="22" t="s">
        <v>1280</v>
      </c>
      <c r="E465" s="23" t="s">
        <v>81</v>
      </c>
      <c r="F465" s="24" t="s">
        <v>171</v>
      </c>
      <c r="G465" s="23" t="s">
        <v>172</v>
      </c>
      <c r="H465" s="25"/>
      <c r="I465" s="22" t="n">
        <v>216</v>
      </c>
    </row>
    <row r="466" customFormat="false" ht="24" hidden="false" customHeight="true" outlineLevel="0" collapsed="false">
      <c r="A466" s="26" t="s">
        <v>1281</v>
      </c>
      <c r="B466" s="27" t="s">
        <v>1244</v>
      </c>
      <c r="C466" s="28" t="s">
        <v>698</v>
      </c>
      <c r="D466" s="27" t="s">
        <v>1282</v>
      </c>
      <c r="E466" s="28" t="s">
        <v>81</v>
      </c>
      <c r="F466" s="29" t="s">
        <v>171</v>
      </c>
      <c r="G466" s="28" t="s">
        <v>172</v>
      </c>
      <c r="H466" s="30"/>
      <c r="I466" s="27" t="n">
        <v>216</v>
      </c>
    </row>
    <row r="467" customFormat="false" ht="24" hidden="false" customHeight="true" outlineLevel="0" collapsed="false">
      <c r="A467" s="21" t="s">
        <v>1283</v>
      </c>
      <c r="B467" s="22" t="s">
        <v>1244</v>
      </c>
      <c r="C467" s="23" t="s">
        <v>922</v>
      </c>
      <c r="D467" s="22" t="s">
        <v>1284</v>
      </c>
      <c r="E467" s="23" t="s">
        <v>81</v>
      </c>
      <c r="F467" s="24" t="s">
        <v>171</v>
      </c>
      <c r="G467" s="23" t="s">
        <v>172</v>
      </c>
      <c r="H467" s="25"/>
      <c r="I467" s="22" t="n">
        <v>217</v>
      </c>
    </row>
    <row r="468" customFormat="false" ht="24" hidden="false" customHeight="true" outlineLevel="0" collapsed="false">
      <c r="A468" s="26" t="s">
        <v>1285</v>
      </c>
      <c r="B468" s="27" t="s">
        <v>1244</v>
      </c>
      <c r="C468" s="28" t="s">
        <v>973</v>
      </c>
      <c r="D468" s="27" t="s">
        <v>1286</v>
      </c>
      <c r="E468" s="28" t="s">
        <v>81</v>
      </c>
      <c r="F468" s="29" t="s">
        <v>171</v>
      </c>
      <c r="G468" s="28" t="s">
        <v>172</v>
      </c>
      <c r="H468" s="30"/>
      <c r="I468" s="27" t="n">
        <v>217</v>
      </c>
    </row>
    <row r="469" customFormat="false" ht="24" hidden="false" customHeight="true" outlineLevel="0" collapsed="false">
      <c r="A469" s="21" t="s">
        <v>1287</v>
      </c>
      <c r="B469" s="22" t="s">
        <v>1244</v>
      </c>
      <c r="C469" s="23" t="s">
        <v>954</v>
      </c>
      <c r="D469" s="22"/>
      <c r="E469" s="23" t="s">
        <v>81</v>
      </c>
      <c r="F469" s="24" t="s">
        <v>171</v>
      </c>
      <c r="G469" s="23" t="s">
        <v>172</v>
      </c>
      <c r="H469" s="25"/>
      <c r="I469" s="22" t="n">
        <v>218</v>
      </c>
    </row>
    <row r="470" customFormat="false" ht="24" hidden="false" customHeight="true" outlineLevel="0" collapsed="false">
      <c r="A470" s="26" t="s">
        <v>1288</v>
      </c>
      <c r="B470" s="27" t="s">
        <v>1244</v>
      </c>
      <c r="C470" s="28" t="s">
        <v>963</v>
      </c>
      <c r="D470" s="27"/>
      <c r="E470" s="28" t="s">
        <v>81</v>
      </c>
      <c r="F470" s="29" t="s">
        <v>171</v>
      </c>
      <c r="G470" s="28" t="s">
        <v>172</v>
      </c>
      <c r="H470" s="30"/>
      <c r="I470" s="27" t="n">
        <v>218</v>
      </c>
    </row>
    <row r="471" customFormat="false" ht="24" hidden="false" customHeight="true" outlineLevel="0" collapsed="false">
      <c r="A471" s="21" t="s">
        <v>1289</v>
      </c>
      <c r="B471" s="22" t="s">
        <v>1244</v>
      </c>
      <c r="C471" s="23" t="s">
        <v>732</v>
      </c>
      <c r="D471" s="22" t="s">
        <v>1290</v>
      </c>
      <c r="E471" s="23" t="s">
        <v>81</v>
      </c>
      <c r="F471" s="24" t="s">
        <v>171</v>
      </c>
      <c r="G471" s="23" t="s">
        <v>172</v>
      </c>
      <c r="H471" s="25"/>
      <c r="I471" s="22" t="n">
        <v>219</v>
      </c>
    </row>
  </sheetData>
  <autoFilter ref="A6:I471"/>
  <conditionalFormatting sqref="E7:E471">
    <cfRule type="expression" priority="2" aboveAverage="0" equalAverage="0" bottom="0" percent="0" rank="0" text="" dxfId="19">
      <formula>$E7="Moved"</formula>
    </cfRule>
    <cfRule type="expression" priority="3" aboveAverage="0" equalAverage="0" bottom="0" percent="0" rank="0" text="" dxfId="20">
      <formula>$E7="Moved and revised"</formula>
    </cfRule>
    <cfRule type="expression" priority="4" aboveAverage="0" equalAverage="0" bottom="0" percent="0" rank="0" text="" dxfId="21">
      <formula>LEFT($E7,12)="Consolidated"</formula>
    </cfRule>
    <cfRule type="expression" priority="5" aboveAverage="0" equalAverage="0" bottom="0" percent="0" rank="0" text="" dxfId="22">
      <formula>LEFT($E7,5)="Split"</formula>
    </cfRule>
    <cfRule type="expression" priority="6" aboveAverage="0" equalAverage="0" bottom="0" percent="0" rank="0" text="" dxfId="23">
      <formula>LEFT($E7,10)="Deleted EP"</formula>
    </cfRule>
    <cfRule type="expression" priority="7" aboveAverage="0" equalAverage="0" bottom="0" percent="0" rank="0" text="" dxfId="24">
      <formula>$E7="Deleted"</formula>
    </cfRule>
  </conditionalFormatting>
  <conditionalFormatting sqref="A7:D471">
    <cfRule type="expression" priority="8" aboveAverage="0" equalAverage="0" bottom="0" percent="0" rank="0" text="" dxfId="25">
      <formula>MOD(ROW(),2)=0</formula>
    </cfRule>
  </conditionalFormatting>
  <conditionalFormatting sqref="F7:I471">
    <cfRule type="expression" priority="9" aboveAverage="0" equalAverage="0" bottom="0" percent="0" rank="0" text="" dxfId="25">
      <formula>MOD(ROW(),2)=0</formula>
    </cfRule>
  </conditionalFormatting>
  <conditionalFormatting sqref="F7:F471">
    <cfRule type="expression" priority="10" aboveAverage="0" equalAverage="0" bottom="0" percent="0" rank="0" text="" dxfId="26">
      <formula>$F7="N/A"</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93FF"/>
    <pageSetUpPr fitToPage="true"/>
  </sheetPr>
  <dimension ref="A1:E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26"/>
    <col collapsed="false" customWidth="true" hidden="false" outlineLevel="0" max="3" min="3" style="1" width="70"/>
    <col collapsed="false" customWidth="true" hidden="false" outlineLevel="0" max="4" min="4" style="1" width="16"/>
  </cols>
  <sheetData>
    <row r="1" customFormat="false" ht="36" hidden="false" customHeight="true" outlineLevel="0" collapsed="false">
      <c r="A1" s="2"/>
      <c r="B1" s="2"/>
      <c r="C1" s="2"/>
      <c r="D1" s="2"/>
      <c r="E1" s="2"/>
    </row>
    <row r="2" customFormat="false" ht="15" hidden="false" customHeight="true" outlineLevel="0" collapsed="false">
      <c r="A2" s="2"/>
      <c r="B2" s="2"/>
      <c r="C2" s="2"/>
      <c r="D2" s="2"/>
      <c r="E2" s="2"/>
    </row>
    <row r="3" customFormat="false" ht="25.5" hidden="false" customHeight="true" outlineLevel="0" collapsed="false">
      <c r="A3" s="2"/>
      <c r="B3" s="18" t="s">
        <v>1291</v>
      </c>
      <c r="C3" s="2"/>
      <c r="D3" s="2"/>
      <c r="E3" s="2"/>
    </row>
    <row r="4" customFormat="false" ht="15" hidden="false" customHeight="true" outlineLevel="0" collapsed="false">
      <c r="A4" s="2"/>
      <c r="B4" s="19" t="s">
        <v>1292</v>
      </c>
      <c r="C4" s="2"/>
      <c r="D4" s="2"/>
      <c r="E4" s="2"/>
    </row>
    <row r="5" customFormat="false" ht="15" hidden="false" customHeight="true" outlineLevel="0" collapsed="false">
      <c r="A5" s="2"/>
      <c r="B5" s="2"/>
      <c r="C5" s="2"/>
      <c r="D5" s="2"/>
      <c r="E5" s="2"/>
    </row>
    <row r="6" customFormat="false" ht="24" hidden="false" customHeight="true" outlineLevel="0" collapsed="false">
      <c r="B6" s="31" t="s">
        <v>50</v>
      </c>
      <c r="C6" s="31" t="s">
        <v>51</v>
      </c>
      <c r="D6" s="31" t="s">
        <v>1293</v>
      </c>
    </row>
    <row r="7" customFormat="false" ht="15" hidden="false" customHeight="true" outlineLevel="0" collapsed="false">
      <c r="B7" s="24" t="s">
        <v>82</v>
      </c>
      <c r="C7" s="32" t="s">
        <v>83</v>
      </c>
      <c r="D7" s="33" t="n">
        <f aca="false">SUMPRODUCT(--ISNUMBER(SEARCH(B7&amp;";",Crosswalk!$F$7:$F$471&amp;";")))</f>
        <v>6</v>
      </c>
    </row>
    <row r="8" customFormat="false" ht="15" hidden="false" customHeight="true" outlineLevel="0" collapsed="false">
      <c r="B8" s="24" t="s">
        <v>553</v>
      </c>
      <c r="C8" s="32" t="s">
        <v>554</v>
      </c>
      <c r="D8" s="33" t="n">
        <f aca="false">SUMPRODUCT(--ISNUMBER(SEARCH(B8&amp;";",Crosswalk!$F$7:$F$471&amp;";")))</f>
        <v>2</v>
      </c>
    </row>
    <row r="9" customFormat="false" ht="15" hidden="false" customHeight="true" outlineLevel="0" collapsed="false">
      <c r="B9" s="24" t="s">
        <v>560</v>
      </c>
      <c r="C9" s="32" t="s">
        <v>561</v>
      </c>
      <c r="D9" s="33" t="n">
        <f aca="false">SUMPRODUCT(--ISNUMBER(SEARCH(B9&amp;";",Crosswalk!$F$7:$F$471&amp;";")))</f>
        <v>1</v>
      </c>
    </row>
    <row r="10" customFormat="false" ht="15" hidden="false" customHeight="true" outlineLevel="0" collapsed="false">
      <c r="B10" s="24" t="s">
        <v>123</v>
      </c>
      <c r="C10" s="32" t="s">
        <v>124</v>
      </c>
      <c r="D10" s="33" t="n">
        <f aca="false">SUMPRODUCT(--ISNUMBER(SEARCH(B10&amp;";",Crosswalk!$F$7:$F$471&amp;";")))</f>
        <v>1</v>
      </c>
    </row>
    <row r="11" customFormat="false" ht="15" hidden="false" customHeight="true" outlineLevel="0" collapsed="false">
      <c r="B11" s="24" t="s">
        <v>147</v>
      </c>
      <c r="C11" s="32" t="s">
        <v>146</v>
      </c>
      <c r="D11" s="33" t="n">
        <f aca="false">SUMPRODUCT(--ISNUMBER(SEARCH(B11&amp;";",Crosswalk!$F$7:$F$471&amp;";")))</f>
        <v>1</v>
      </c>
    </row>
    <row r="12" customFormat="false" ht="15" hidden="false" customHeight="true" outlineLevel="0" collapsed="false">
      <c r="B12" s="24" t="s">
        <v>150</v>
      </c>
      <c r="C12" s="32" t="s">
        <v>151</v>
      </c>
      <c r="D12" s="33" t="n">
        <f aca="false">SUMPRODUCT(--ISNUMBER(SEARCH(B12&amp;";",Crosswalk!$F$7:$F$471&amp;";")))</f>
        <v>1</v>
      </c>
    </row>
    <row r="13" customFormat="false" ht="15" hidden="false" customHeight="true" outlineLevel="0" collapsed="false">
      <c r="B13" s="24" t="s">
        <v>128</v>
      </c>
      <c r="C13" s="32" t="s">
        <v>129</v>
      </c>
      <c r="D13" s="33" t="n">
        <f aca="false">SUMPRODUCT(--ISNUMBER(SEARCH(B13&amp;";",Crosswalk!$F$7:$F$471&amp;";")))</f>
        <v>8</v>
      </c>
    </row>
    <row r="14" customFormat="false" ht="15" hidden="false" customHeight="true" outlineLevel="0" collapsed="false">
      <c r="B14" s="24" t="s">
        <v>158</v>
      </c>
      <c r="C14" s="32" t="s">
        <v>159</v>
      </c>
      <c r="D14" s="33" t="n">
        <f aca="false">SUMPRODUCT(--ISNUMBER(SEARCH(B14&amp;";",Crosswalk!$F$7:$F$471&amp;";")))</f>
        <v>1</v>
      </c>
    </row>
    <row r="15" customFormat="false" ht="15" hidden="false" customHeight="true" outlineLevel="0" collapsed="false">
      <c r="B15" s="24" t="s">
        <v>162</v>
      </c>
      <c r="C15" s="32" t="s">
        <v>163</v>
      </c>
      <c r="D15" s="33" t="n">
        <f aca="false">SUMPRODUCT(--ISNUMBER(SEARCH(B15&amp;";",Crosswalk!$F$7:$F$471&amp;";")))</f>
        <v>1</v>
      </c>
    </row>
    <row r="16" customFormat="false" ht="15" hidden="false" customHeight="true" outlineLevel="0" collapsed="false">
      <c r="B16" s="24" t="s">
        <v>619</v>
      </c>
      <c r="C16" s="32" t="s">
        <v>620</v>
      </c>
      <c r="D16" s="33" t="n">
        <f aca="false">SUMPRODUCT(--ISNUMBER(SEARCH(B16&amp;";",Crosswalk!$F$7:$F$471&amp;";")))</f>
        <v>1</v>
      </c>
    </row>
    <row r="17" customFormat="false" ht="15" hidden="false" customHeight="true" outlineLevel="0" collapsed="false">
      <c r="B17" s="24" t="s">
        <v>633</v>
      </c>
      <c r="C17" s="32" t="s">
        <v>634</v>
      </c>
      <c r="D17" s="33" t="n">
        <f aca="false">SUMPRODUCT(--ISNUMBER(SEARCH(B17&amp;";",Crosswalk!$F$7:$F$471&amp;";")))</f>
        <v>1</v>
      </c>
    </row>
    <row r="18" customFormat="false" ht="15" hidden="false" customHeight="true" outlineLevel="0" collapsed="false">
      <c r="B18" s="24" t="s">
        <v>171</v>
      </c>
      <c r="C18" s="32" t="s">
        <v>172</v>
      </c>
      <c r="D18" s="33" t="n">
        <f aca="false">SUMPRODUCT(--ISNUMBER(SEARCH(B18&amp;";",Crosswalk!$F$7:$F$471&amp;";")))</f>
        <v>252</v>
      </c>
    </row>
    <row r="19" customFormat="false" ht="15" hidden="false" customHeight="true" outlineLevel="0" collapsed="false">
      <c r="B19" s="24" t="s">
        <v>176</v>
      </c>
      <c r="C19" s="32" t="s">
        <v>177</v>
      </c>
      <c r="D19" s="33" t="n">
        <f aca="false">SUMPRODUCT(--ISNUMBER(SEARCH(B19&amp;";",Crosswalk!$F$7:$F$471&amp;";")))</f>
        <v>1</v>
      </c>
    </row>
    <row r="20" customFormat="false" ht="15" hidden="false" customHeight="true" outlineLevel="0" collapsed="false">
      <c r="B20" s="24" t="s">
        <v>626</v>
      </c>
      <c r="C20" s="32" t="s">
        <v>627</v>
      </c>
      <c r="D20" s="33" t="n">
        <f aca="false">SUMPRODUCT(--ISNUMBER(SEARCH(B20&amp;";",Crosswalk!$F$7:$F$471&amp;";")))</f>
        <v>1</v>
      </c>
    </row>
    <row r="21" customFormat="false" ht="15" hidden="false" customHeight="true" outlineLevel="0" collapsed="false">
      <c r="B21" s="24" t="s">
        <v>1294</v>
      </c>
      <c r="C21" s="32" t="s">
        <v>1295</v>
      </c>
      <c r="D21" s="33" t="n">
        <f aca="false">SUMPRODUCT(--ISNUMBER(SEARCH(B21&amp;";",Crosswalk!$F$7:$F$471&amp;";")))</f>
        <v>1</v>
      </c>
    </row>
    <row r="22" customFormat="false" ht="15" hidden="false" customHeight="true" outlineLevel="0" collapsed="false">
      <c r="B22" s="24" t="s">
        <v>865</v>
      </c>
      <c r="C22" s="32" t="s">
        <v>866</v>
      </c>
      <c r="D22" s="33" t="n">
        <f aca="false">SUMPRODUCT(--ISNUMBER(SEARCH(B22&amp;";",Crosswalk!$F$7:$F$471&amp;";")))</f>
        <v>3</v>
      </c>
    </row>
    <row r="23" customFormat="false" ht="15" hidden="false" customHeight="true" outlineLevel="0" collapsed="false">
      <c r="B23" s="24" t="s">
        <v>646</v>
      </c>
      <c r="C23" s="32" t="s">
        <v>647</v>
      </c>
      <c r="D23" s="33" t="n">
        <f aca="false">SUMPRODUCT(--ISNUMBER(SEARCH(B23&amp;";",Crosswalk!$F$7:$F$471&amp;";")))</f>
        <v>1</v>
      </c>
    </row>
    <row r="24" customFormat="false" ht="15" hidden="false" customHeight="true" outlineLevel="0" collapsed="false">
      <c r="B24" s="24" t="s">
        <v>915</v>
      </c>
      <c r="C24" s="32" t="s">
        <v>916</v>
      </c>
      <c r="D24" s="33" t="n">
        <f aca="false">SUMPRODUCT(--ISNUMBER(SEARCH(B24&amp;";",Crosswalk!$F$7:$F$471&amp;";")))</f>
        <v>2</v>
      </c>
    </row>
    <row r="25" customFormat="false" ht="15" hidden="false" customHeight="true" outlineLevel="0" collapsed="false">
      <c r="B25" s="24" t="s">
        <v>641</v>
      </c>
      <c r="C25" s="32" t="s">
        <v>642</v>
      </c>
      <c r="D25" s="33" t="n">
        <f aca="false">SUMPRODUCT(--ISNUMBER(SEARCH(B25&amp;";",Crosswalk!$F$7:$F$471&amp;";")))</f>
        <v>1</v>
      </c>
    </row>
    <row r="26" customFormat="false" ht="21.75" hidden="false" customHeight="true" outlineLevel="0" collapsed="false">
      <c r="B26" s="24" t="s">
        <v>649</v>
      </c>
      <c r="C26" s="32" t="s">
        <v>650</v>
      </c>
      <c r="D26" s="33" t="n">
        <f aca="false">SUMPRODUCT(--ISNUMBER(SEARCH(B26&amp;";",Crosswalk!$F$7:$F$471&amp;";")))</f>
        <v>1</v>
      </c>
    </row>
    <row r="27" customFormat="false" ht="15" hidden="false" customHeight="true" outlineLevel="0" collapsed="false">
      <c r="B27" s="24" t="s">
        <v>653</v>
      </c>
      <c r="C27" s="32" t="s">
        <v>652</v>
      </c>
      <c r="D27" s="33" t="n">
        <f aca="false">SUMPRODUCT(--ISNUMBER(SEARCH(B27&amp;";",Crosswalk!$F$7:$F$471&amp;";")))</f>
        <v>1</v>
      </c>
    </row>
    <row r="28" customFormat="false" ht="15" hidden="false" customHeight="true" outlineLevel="0" collapsed="false">
      <c r="B28" s="24" t="s">
        <v>656</v>
      </c>
      <c r="C28" s="32" t="s">
        <v>655</v>
      </c>
      <c r="D28" s="33" t="n">
        <f aca="false">SUMPRODUCT(--ISNUMBER(SEARCH(B28&amp;";",Crosswalk!$F$7:$F$471&amp;";")))</f>
        <v>1</v>
      </c>
    </row>
    <row r="29" customFormat="false" ht="15" hidden="false" customHeight="true" outlineLevel="0" collapsed="false">
      <c r="B29" s="24" t="s">
        <v>659</v>
      </c>
      <c r="C29" s="32" t="s">
        <v>658</v>
      </c>
      <c r="D29" s="33" t="n">
        <f aca="false">SUMPRODUCT(--ISNUMBER(SEARCH(B29&amp;";",Crosswalk!$F$7:$F$471&amp;";")))</f>
        <v>1</v>
      </c>
    </row>
    <row r="30" customFormat="false" ht="15" hidden="false" customHeight="true" outlineLevel="0" collapsed="false">
      <c r="B30" s="24" t="s">
        <v>662</v>
      </c>
      <c r="C30" s="32" t="s">
        <v>661</v>
      </c>
      <c r="D30" s="33" t="n">
        <f aca="false">SUMPRODUCT(--ISNUMBER(SEARCH(B30&amp;";",Crosswalk!$F$7:$F$471&amp;";")))</f>
        <v>1</v>
      </c>
    </row>
    <row r="31" customFormat="false" ht="15" hidden="false" customHeight="true" outlineLevel="0" collapsed="false">
      <c r="B31" s="24" t="s">
        <v>665</v>
      </c>
      <c r="C31" s="32" t="s">
        <v>666</v>
      </c>
      <c r="D31" s="33" t="n">
        <f aca="false">SUMPRODUCT(--ISNUMBER(SEARCH(B31&amp;";",Crosswalk!$F$7:$F$471&amp;";")))</f>
        <v>1</v>
      </c>
    </row>
    <row r="32" customFormat="false" ht="15" hidden="false" customHeight="true" outlineLevel="0" collapsed="false">
      <c r="B32" s="24" t="s">
        <v>669</v>
      </c>
      <c r="C32" s="32" t="s">
        <v>668</v>
      </c>
      <c r="D32" s="33" t="n">
        <f aca="false">SUMPRODUCT(--ISNUMBER(SEARCH(B32&amp;";",Crosswalk!$F$7:$F$471&amp;";")))</f>
        <v>1</v>
      </c>
    </row>
    <row r="33" customFormat="false" ht="15" hidden="false" customHeight="true" outlineLevel="0" collapsed="false">
      <c r="B33" s="24" t="s">
        <v>672</v>
      </c>
      <c r="C33" s="32" t="s">
        <v>671</v>
      </c>
      <c r="D33" s="33" t="n">
        <f aca="false">SUMPRODUCT(--ISNUMBER(SEARCH(B33&amp;";",Crosswalk!$F$7:$F$471&amp;";")))</f>
        <v>1</v>
      </c>
    </row>
    <row r="34" customFormat="false" ht="15" hidden="false" customHeight="true" outlineLevel="0" collapsed="false">
      <c r="B34" s="24" t="s">
        <v>675</v>
      </c>
      <c r="C34" s="32" t="s">
        <v>674</v>
      </c>
      <c r="D34" s="33" t="n">
        <f aca="false">SUMPRODUCT(--ISNUMBER(SEARCH(B34&amp;";",Crosswalk!$F$7:$F$471&amp;";")))</f>
        <v>1</v>
      </c>
    </row>
    <row r="35" customFormat="false" ht="15" hidden="false" customHeight="true" outlineLevel="0" collapsed="false">
      <c r="B35" s="24" t="s">
        <v>678</v>
      </c>
      <c r="C35" s="32" t="s">
        <v>677</v>
      </c>
      <c r="D35" s="33" t="n">
        <f aca="false">SUMPRODUCT(--ISNUMBER(SEARCH(B35&amp;";",Crosswalk!$F$7:$F$471&amp;";")))</f>
        <v>1</v>
      </c>
    </row>
    <row r="36" customFormat="false" ht="15" hidden="false" customHeight="true" outlineLevel="0" collapsed="false">
      <c r="B36" s="24" t="s">
        <v>681</v>
      </c>
      <c r="C36" s="32" t="s">
        <v>680</v>
      </c>
      <c r="D36" s="33" t="n">
        <f aca="false">SUMPRODUCT(--ISNUMBER(SEARCH(B36&amp;";",Crosswalk!$F$7:$F$471&amp;";")))</f>
        <v>1</v>
      </c>
    </row>
    <row r="37" customFormat="false" ht="15" hidden="false" customHeight="true" outlineLevel="0" collapsed="false">
      <c r="B37" s="24" t="s">
        <v>684</v>
      </c>
      <c r="C37" s="32" t="s">
        <v>683</v>
      </c>
      <c r="D37" s="33" t="n">
        <f aca="false">SUMPRODUCT(--ISNUMBER(SEARCH(B37&amp;";",Crosswalk!$F$7:$F$471&amp;";")))</f>
        <v>1</v>
      </c>
    </row>
    <row r="38" customFormat="false" ht="15" hidden="false" customHeight="true" outlineLevel="0" collapsed="false">
      <c r="B38" s="24" t="s">
        <v>687</v>
      </c>
      <c r="C38" s="32" t="s">
        <v>686</v>
      </c>
      <c r="D38" s="33" t="n">
        <f aca="false">SUMPRODUCT(--ISNUMBER(SEARCH(B38&amp;";",Crosswalk!$F$7:$F$471&amp;";")))</f>
        <v>1</v>
      </c>
    </row>
    <row r="39" customFormat="false" ht="15" hidden="false" customHeight="true" outlineLevel="0" collapsed="false">
      <c r="B39" s="24" t="s">
        <v>690</v>
      </c>
      <c r="C39" s="32" t="s">
        <v>689</v>
      </c>
      <c r="D39" s="33" t="n">
        <f aca="false">SUMPRODUCT(--ISNUMBER(SEARCH(B39&amp;";",Crosswalk!$F$7:$F$471&amp;";")))</f>
        <v>1</v>
      </c>
    </row>
    <row r="40" customFormat="false" ht="15" hidden="false" customHeight="true" outlineLevel="0" collapsed="false">
      <c r="B40" s="24" t="s">
        <v>75</v>
      </c>
      <c r="C40" s="32" t="s">
        <v>76</v>
      </c>
      <c r="D40" s="33" t="n">
        <f aca="false">SUMPRODUCT(--ISNUMBER(SEARCH(B40&amp;";",Crosswalk!$F$7:$F$471&amp;";")))</f>
        <v>41</v>
      </c>
    </row>
    <row r="41" customFormat="false" ht="15" hidden="false" customHeight="true" outlineLevel="0" collapsed="false">
      <c r="B41" s="24" t="s">
        <v>208</v>
      </c>
      <c r="C41" s="32" t="s">
        <v>209</v>
      </c>
      <c r="D41" s="33" t="n">
        <f aca="false">SUMPRODUCT(--ISNUMBER(SEARCH(B41&amp;";",Crosswalk!$F$7:$F$471&amp;";")))</f>
        <v>53</v>
      </c>
    </row>
    <row r="42" customFormat="false" ht="21.75" hidden="false" customHeight="true" outlineLevel="0" collapsed="false">
      <c r="B42" s="24" t="s">
        <v>376</v>
      </c>
      <c r="C42" s="32" t="s">
        <v>377</v>
      </c>
      <c r="D42" s="33" t="n">
        <f aca="false">SUMPRODUCT(--ISNUMBER(SEARCH(B42&amp;";",Crosswalk!$F$7:$F$471&amp;";")))</f>
        <v>1</v>
      </c>
    </row>
    <row r="43" customFormat="false" ht="21.75" hidden="false" customHeight="true" outlineLevel="0" collapsed="false">
      <c r="B43" s="24" t="s">
        <v>445</v>
      </c>
      <c r="C43" s="32" t="s">
        <v>446</v>
      </c>
      <c r="D43" s="33" t="n">
        <f aca="false">SUMPRODUCT(--ISNUMBER(SEARCH(B43&amp;";",Crosswalk!$F$7:$F$471&amp;";")))</f>
        <v>2</v>
      </c>
    </row>
    <row r="44" customFormat="false" ht="15" hidden="false" customHeight="true" outlineLevel="0" collapsed="false">
      <c r="B44" s="24" t="s">
        <v>428</v>
      </c>
      <c r="C44" s="32" t="s">
        <v>429</v>
      </c>
      <c r="D44" s="33" t="n">
        <f aca="false">SUMPRODUCT(--ISNUMBER(SEARCH(B44&amp;";",Crosswalk!$F$7:$F$471&amp;";")))</f>
        <v>16</v>
      </c>
    </row>
    <row r="45" customFormat="false" ht="21.75" hidden="false" customHeight="true" outlineLevel="0" collapsed="false">
      <c r="B45" s="24" t="s">
        <v>465</v>
      </c>
      <c r="C45" s="32" t="s">
        <v>466</v>
      </c>
      <c r="D45" s="33" t="n">
        <f aca="false">SUMPRODUCT(--ISNUMBER(SEARCH(B45&amp;";",Crosswalk!$F$7:$F$471&amp;";")))</f>
        <v>1</v>
      </c>
    </row>
    <row r="46" customFormat="false" ht="15" hidden="false" customHeight="true" outlineLevel="0" collapsed="false">
      <c r="B46" s="24" t="s">
        <v>411</v>
      </c>
      <c r="C46" s="32" t="s">
        <v>410</v>
      </c>
      <c r="D46" s="33" t="n">
        <f aca="false">SUMPRODUCT(--ISNUMBER(SEARCH(B46&amp;";",Crosswalk!$F$7:$F$471&amp;";")))</f>
        <v>1</v>
      </c>
    </row>
    <row r="47" customFormat="false" ht="15" hidden="false" customHeight="true" outlineLevel="0" collapsed="false">
      <c r="B47" s="24" t="s">
        <v>414</v>
      </c>
      <c r="C47" s="32" t="s">
        <v>413</v>
      </c>
      <c r="D47" s="33" t="n">
        <f aca="false">SUMPRODUCT(--ISNUMBER(SEARCH(B47&amp;";",Crosswalk!$F$7:$F$471&amp;";")))</f>
        <v>1</v>
      </c>
    </row>
    <row r="48" customFormat="false" ht="15" hidden="false" customHeight="true" outlineLevel="0" collapsed="false">
      <c r="B48" s="24" t="s">
        <v>417</v>
      </c>
      <c r="C48" s="32" t="s">
        <v>416</v>
      </c>
      <c r="D48" s="33" t="n">
        <f aca="false">SUMPRODUCT(--ISNUMBER(SEARCH(B48&amp;";",Crosswalk!$F$7:$F$471&amp;";")))</f>
        <v>1</v>
      </c>
    </row>
    <row r="49" customFormat="false" ht="15" hidden="false" customHeight="true" outlineLevel="0" collapsed="false">
      <c r="B49" s="24" t="s">
        <v>420</v>
      </c>
      <c r="C49" s="32" t="s">
        <v>419</v>
      </c>
      <c r="D49" s="33" t="n">
        <f aca="false">SUMPRODUCT(--ISNUMBER(SEARCH(B49&amp;";",Crosswalk!$F$7:$F$471&amp;";")))</f>
        <v>1</v>
      </c>
    </row>
    <row r="50" customFormat="false" ht="15" hidden="false" customHeight="true" outlineLevel="0" collapsed="false">
      <c r="B50" s="24" t="s">
        <v>308</v>
      </c>
      <c r="C50" s="32" t="s">
        <v>309</v>
      </c>
      <c r="D50" s="33" t="n">
        <f aca="false">SUMPRODUCT(--ISNUMBER(SEARCH(B50&amp;";",Crosswalk!$F$7:$F$471&amp;";")))</f>
        <v>2</v>
      </c>
    </row>
    <row r="51" customFormat="false" ht="15" hidden="false" customHeight="true" outlineLevel="0" collapsed="false">
      <c r="B51" s="24" t="s">
        <v>327</v>
      </c>
      <c r="C51" s="32" t="s">
        <v>328</v>
      </c>
      <c r="D51" s="33" t="n">
        <f aca="false">SUMPRODUCT(--ISNUMBER(SEARCH(B51&amp;";",Crosswalk!$F$7:$F$471&amp;";")))</f>
        <v>1</v>
      </c>
    </row>
    <row r="52" customFormat="false" ht="15" hidden="false" customHeight="true" outlineLevel="0" collapsed="false">
      <c r="B52" s="24" t="s">
        <v>331</v>
      </c>
      <c r="C52" s="32" t="s">
        <v>330</v>
      </c>
      <c r="D52" s="33" t="n">
        <f aca="false">SUMPRODUCT(--ISNUMBER(SEARCH(B52&amp;";",Crosswalk!$F$7:$F$471&amp;";")))</f>
        <v>1</v>
      </c>
    </row>
    <row r="53" customFormat="false" ht="15" hidden="false" customHeight="true" outlineLevel="0" collapsed="false">
      <c r="B53" s="24" t="s">
        <v>339</v>
      </c>
      <c r="C53" s="32" t="s">
        <v>338</v>
      </c>
      <c r="D53" s="33" t="n">
        <f aca="false">SUMPRODUCT(--ISNUMBER(SEARCH(B53&amp;";",Crosswalk!$F$7:$F$471&amp;";")))</f>
        <v>1</v>
      </c>
    </row>
    <row r="54" customFormat="false" ht="15" hidden="false" customHeight="true" outlineLevel="0" collapsed="false">
      <c r="B54" s="24" t="s">
        <v>113</v>
      </c>
      <c r="C54" s="32" t="s">
        <v>112</v>
      </c>
      <c r="D54" s="33" t="n">
        <f aca="false">SUMPRODUCT(--ISNUMBER(SEARCH(B54&amp;";",Crosswalk!$F$7:$F$471&amp;";")))</f>
        <v>1</v>
      </c>
    </row>
    <row r="55" customFormat="false" ht="15" hidden="false" customHeight="true" outlineLevel="0" collapsed="false">
      <c r="B55" s="24" t="s">
        <v>92</v>
      </c>
      <c r="C55" s="32" t="s">
        <v>93</v>
      </c>
      <c r="D55" s="33" t="n">
        <f aca="false">SUMPRODUCT(--ISNUMBER(SEARCH(B55&amp;";",Crosswalk!$F$7:$F$471&amp;";")))</f>
        <v>1</v>
      </c>
    </row>
    <row r="56" customFormat="false" ht="15" hidden="false" customHeight="true" outlineLevel="0" collapsed="false">
      <c r="B56" s="24" t="s">
        <v>97</v>
      </c>
      <c r="C56" s="32" t="s">
        <v>98</v>
      </c>
      <c r="D56" s="33" t="n">
        <f aca="false">SUMPRODUCT(--ISNUMBER(SEARCH(B56&amp;";",Crosswalk!$F$7:$F$471&amp;";")))</f>
        <v>2</v>
      </c>
    </row>
    <row r="57" customFormat="false" ht="21.75" hidden="false" customHeight="true" outlineLevel="0" collapsed="false">
      <c r="B57" s="24" t="s">
        <v>586</v>
      </c>
      <c r="C57" s="32" t="s">
        <v>587</v>
      </c>
      <c r="D57" s="33" t="n">
        <f aca="false">SUMPRODUCT(--ISNUMBER(SEARCH(B57&amp;";",Crosswalk!$F$7:$F$471&amp;";")))</f>
        <v>1</v>
      </c>
    </row>
    <row r="58" customFormat="false" ht="15" hidden="false" customHeight="true" outlineLevel="0" collapsed="false">
      <c r="B58" s="24" t="s">
        <v>364</v>
      </c>
      <c r="C58" s="32" t="s">
        <v>365</v>
      </c>
      <c r="D58" s="33" t="n">
        <f aca="false">SUMPRODUCT(--ISNUMBER(SEARCH(B58&amp;";",Crosswalk!$F$7:$F$471&amp;";")))</f>
        <v>3</v>
      </c>
    </row>
    <row r="59" customFormat="false" ht="15" hidden="false" customHeight="true" outlineLevel="0" collapsed="false">
      <c r="B59" s="24" t="s">
        <v>456</v>
      </c>
      <c r="C59" s="32" t="s">
        <v>455</v>
      </c>
      <c r="D59" s="33" t="n">
        <f aca="false">SUMPRODUCT(--ISNUMBER(SEARCH(B59&amp;";",Crosswalk!$F$7:$F$471&amp;";")))</f>
        <v>1</v>
      </c>
    </row>
    <row r="60" customFormat="false" ht="15" hidden="false" customHeight="true" outlineLevel="0" collapsed="false">
      <c r="B60" s="24" t="s">
        <v>459</v>
      </c>
      <c r="C60" s="32" t="s">
        <v>458</v>
      </c>
      <c r="D60" s="33" t="n">
        <f aca="false">SUMPRODUCT(--ISNUMBER(SEARCH(B60&amp;";",Crosswalk!$F$7:$F$471&amp;";")))</f>
        <v>1</v>
      </c>
    </row>
    <row r="61" customFormat="false" ht="15" hidden="false" customHeight="true" outlineLevel="0" collapsed="false">
      <c r="B61" s="24" t="s">
        <v>105</v>
      </c>
      <c r="C61" s="32" t="s">
        <v>106</v>
      </c>
      <c r="D61" s="33" t="n">
        <f aca="false">SUMPRODUCT(--ISNUMBER(SEARCH(B61&amp;";",Crosswalk!$F$7:$F$471&amp;";")))</f>
        <v>1</v>
      </c>
    </row>
    <row r="62" customFormat="false" ht="15" hidden="false" customHeight="true" outlineLevel="0" collapsed="false">
      <c r="B62" s="24" t="s">
        <v>109</v>
      </c>
      <c r="C62" s="32" t="s">
        <v>110</v>
      </c>
      <c r="D62" s="33" t="n">
        <f aca="false">SUMPRODUCT(--ISNUMBER(SEARCH(B62&amp;";",Crosswalk!$F$7:$F$471&amp;";")))</f>
        <v>1</v>
      </c>
    </row>
    <row r="63" customFormat="false" ht="15" hidden="false" customHeight="true" outlineLevel="0" collapsed="false">
      <c r="B63" s="24" t="s">
        <v>154</v>
      </c>
      <c r="C63" s="32" t="s">
        <v>155</v>
      </c>
      <c r="D63" s="33" t="n">
        <f aca="false">SUMPRODUCT(--ISNUMBER(SEARCH(B63&amp;";",Crosswalk!$F$7:$F$471&amp;";")))</f>
        <v>1</v>
      </c>
    </row>
    <row r="64" customFormat="false" ht="15" hidden="false" customHeight="true" outlineLevel="0" collapsed="false">
      <c r="B64" s="24" t="s">
        <v>314</v>
      </c>
      <c r="C64" s="32" t="s">
        <v>313</v>
      </c>
      <c r="D64" s="33" t="n">
        <f aca="false">SUMPRODUCT(--ISNUMBER(SEARCH(B64&amp;";",Crosswalk!$F$7:$F$471&amp;";")))</f>
        <v>1</v>
      </c>
    </row>
    <row r="65" customFormat="false" ht="15" hidden="false" customHeight="true" outlineLevel="0" collapsed="false">
      <c r="B65" s="24" t="s">
        <v>317</v>
      </c>
      <c r="C65" s="32" t="s">
        <v>318</v>
      </c>
      <c r="D65" s="33" t="n">
        <f aca="false">SUMPRODUCT(--ISNUMBER(SEARCH(B65&amp;";",Crosswalk!$F$7:$F$471&amp;";")))</f>
        <v>1</v>
      </c>
    </row>
    <row r="66" customFormat="false" ht="15" hidden="false" customHeight="true" outlineLevel="0" collapsed="false">
      <c r="B66" s="24" t="s">
        <v>321</v>
      </c>
      <c r="C66" s="32" t="s">
        <v>322</v>
      </c>
      <c r="D66" s="33" t="n">
        <f aca="false">SUMPRODUCT(--ISNUMBER(SEARCH(B66&amp;";",Crosswalk!$F$7:$F$471&amp;";")))</f>
        <v>1</v>
      </c>
    </row>
    <row r="67" customFormat="false" ht="15" hidden="false" customHeight="true" outlineLevel="0" collapsed="false">
      <c r="B67" s="21" t="s">
        <v>579</v>
      </c>
      <c r="C67" s="32" t="s">
        <v>580</v>
      </c>
      <c r="D67" s="33" t="n">
        <f aca="false">SUMPRODUCT(--ISNUMBER(SEARCH(B67&amp;";",Crosswalk!$F$7:$F$471&amp;";")))</f>
        <v>1</v>
      </c>
    </row>
    <row r="68" customFormat="false" ht="15" hidden="false" customHeight="true" outlineLevel="0" collapsed="false">
      <c r="B68" s="21" t="s">
        <v>57</v>
      </c>
      <c r="C68" s="32" t="s">
        <v>58</v>
      </c>
      <c r="D68" s="33" t="n">
        <f aca="false">SUMPRODUCT(--ISNUMBER(SEARCH(B68&amp;";",Crosswalk!$F$7:$F$471&amp;";")))</f>
        <v>33</v>
      </c>
    </row>
    <row r="70" customFormat="false" ht="24" hidden="false" customHeight="true" outlineLevel="0" collapsed="false">
      <c r="B70" s="34" t="s">
        <v>1296</v>
      </c>
      <c r="C70" s="34"/>
      <c r="D70" s="34"/>
    </row>
    <row r="71" customFormat="false" ht="15" hidden="false" customHeight="true" outlineLevel="0" collapsed="false">
      <c r="B71" s="35" t="s">
        <v>17</v>
      </c>
      <c r="C71" s="32"/>
      <c r="D71" s="33" t="n">
        <f aca="false">COUNTIF(Crosswalk!$E$7:$E$471,"Moved")</f>
        <v>14</v>
      </c>
    </row>
    <row r="72" customFormat="false" ht="15" hidden="false" customHeight="true" outlineLevel="0" collapsed="false">
      <c r="B72" s="35" t="s">
        <v>19</v>
      </c>
      <c r="C72" s="32"/>
      <c r="D72" s="33" t="n">
        <f aca="false">COUNTIF(Crosswalk!$E$7:$E$471,"Moved and revised")</f>
        <v>35</v>
      </c>
    </row>
    <row r="73" customFormat="false" ht="15" hidden="false" customHeight="true" outlineLevel="0" collapsed="false">
      <c r="B73" s="35" t="s">
        <v>21</v>
      </c>
      <c r="C73" s="32"/>
      <c r="D73" s="33" t="n">
        <f aca="false">COUNTIF(Crosswalk!$E$7:$E$471,"Consolidated*")</f>
        <v>22</v>
      </c>
    </row>
    <row r="74" customFormat="false" ht="15" hidden="false" customHeight="true" outlineLevel="0" collapsed="false">
      <c r="B74" s="35" t="s">
        <v>23</v>
      </c>
      <c r="C74" s="32"/>
      <c r="D74" s="33" t="n">
        <f aca="false">COUNTIF(Crosswalk!$E$7:$E$471,"Split*")</f>
        <v>3</v>
      </c>
    </row>
    <row r="75" customFormat="false" ht="15" hidden="false" customHeight="true" outlineLevel="0" collapsed="false">
      <c r="B75" s="35" t="s">
        <v>25</v>
      </c>
      <c r="C75" s="32"/>
      <c r="D75" s="33" t="n">
        <f aca="false">COUNTIF(Crosswalk!$E$7:$E$471,"Deleted EP;*")</f>
        <v>359</v>
      </c>
    </row>
    <row r="76" customFormat="false" ht="15" hidden="false" customHeight="true" outlineLevel="0" collapsed="false">
      <c r="B76" s="35" t="s">
        <v>27</v>
      </c>
      <c r="C76" s="32"/>
      <c r="D76" s="33" t="n">
        <f aca="false">COUNTIF(Crosswalk!$E$7:$E$471,"Deleted")</f>
        <v>32</v>
      </c>
    </row>
    <row r="77" customFormat="false" ht="15" hidden="false" customHeight="true" outlineLevel="0" collapsed="false">
      <c r="B77" s="36" t="s">
        <v>1297</v>
      </c>
      <c r="C77" s="37"/>
      <c r="D77" s="38" t="n">
        <f aca="false">SUM(D71:D76)</f>
        <v>465</v>
      </c>
    </row>
  </sheetData>
  <conditionalFormatting sqref="D7:D68">
    <cfRule type="dataBar" priority="2">
      <dataBar showValue="1" minLength="10" maxLength="90">
        <cfvo type="num" val="0"/>
        <cfvo type="max" val="0"/>
        <color rgb="FF5B93FF"/>
      </dataBar>
      <extLst>
        <ext xmlns:x14="http://schemas.microsoft.com/office/spreadsheetml/2009/9/main" uri="{B025F937-C7B1-47D3-B67F-A62EFF666E3E}">
          <x14:id>{C8EEB277-6537-4627-B38B-D16C75C6BCB2}</x14:id>
        </ext>
      </extLst>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C8EEB277-6537-4627-B38B-D16C75C6BCB2}">
            <x14:dataBar minLength="10" maxLength="90" axisPosition="none" gradient="true">
              <x14:cfvo type="num">
                <xm:f>0</xm:f>
              </x14:cfvo>
              <x14:cfvo type="max"/>
              <x14:negativeFillColor rgb="FF5B93FF"/>
              <x14:axisColor rgb="FF000000"/>
            </x14:dataBar>
          </x14:cfRule>
          <xm:sqref>D7:D68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2026-10-13T07:54:55Z</dcterms:created>
  <dc:creator>openpyxl</dc:creator>
  <dc:description/>
  <dc:language>en-US</dc:language>
  <cp:lastModifiedBy/>
  <dcterms:modified xsi:type="dcterms:W3CDTF">2026-10-13T08:02:57Z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